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worksheets/sheet6.xml" ContentType="application/vnd.openxmlformats-officedocument.spreadsheetml.worksheet+xml"/>
  <Default Extension="jpeg" ContentType="image/jpeg"/>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30" yWindow="360" windowWidth="18975" windowHeight="7545"/>
  </bookViews>
  <sheets>
    <sheet name="Main" sheetId="4" r:id="rId1"/>
    <sheet name="Main Exploded View" sheetId="12" r:id="rId2"/>
    <sheet name="Sub-Assembly Exploded View" sheetId="15" r:id="rId3"/>
    <sheet name="L2 XT1254" sheetId="14" r:id="rId4"/>
    <sheet name="L3 Part List (Reference)" sheetId="7" r:id="rId5"/>
    <sheet name="Required Fixtures" sheetId="13" r:id="rId6"/>
  </sheets>
  <calcPr calcId="125725"/>
</workbook>
</file>

<file path=xl/calcChain.xml><?xml version="1.0" encoding="utf-8"?>
<calcChain xmlns="http://schemas.openxmlformats.org/spreadsheetml/2006/main">
  <c r="F133" i="14"/>
  <c r="F132"/>
  <c r="D133"/>
  <c r="D132"/>
  <c r="G36" i="7"/>
</calcChain>
</file>

<file path=xl/comments1.xml><?xml version="1.0" encoding="utf-8"?>
<comments xmlns="http://schemas.openxmlformats.org/spreadsheetml/2006/main">
  <authors>
    <author>test</author>
  </authors>
  <commentList>
    <comment ref="C13" authorId="0">
      <text>
        <r>
          <rPr>
            <b/>
            <sz val="9"/>
            <color indexed="81"/>
            <rFont val="Tahoma"/>
            <charset val="1"/>
          </rPr>
          <t>Disassembly</t>
        </r>
      </text>
    </comment>
  </commentList>
</comments>
</file>

<file path=xl/sharedStrings.xml><?xml version="1.0" encoding="utf-8"?>
<sst xmlns="http://schemas.openxmlformats.org/spreadsheetml/2006/main" count="1987" uniqueCount="539">
  <si>
    <t>Motorola Confidential Restricted</t>
  </si>
  <si>
    <t>Product</t>
  </si>
  <si>
    <t>Technology</t>
  </si>
  <si>
    <t>APC</t>
  </si>
  <si>
    <t>Segment Code</t>
  </si>
  <si>
    <t>XCVR</t>
  </si>
  <si>
    <t>Description</t>
  </si>
  <si>
    <t>NA</t>
  </si>
  <si>
    <t>EMEA</t>
  </si>
  <si>
    <t>Int.M</t>
  </si>
  <si>
    <t>LA</t>
  </si>
  <si>
    <t>X</t>
  </si>
  <si>
    <t>Revision History</t>
  </si>
  <si>
    <t>Change Description</t>
  </si>
  <si>
    <t>Date</t>
  </si>
  <si>
    <t>Version</t>
  </si>
  <si>
    <t>SBOM #</t>
  </si>
  <si>
    <t>Item #</t>
  </si>
  <si>
    <t>Part Number</t>
  </si>
  <si>
    <t>Level 3 Service Parts - For Reference Only</t>
  </si>
  <si>
    <t>Ref. Des.</t>
  </si>
  <si>
    <t>Optional Service Parts</t>
  </si>
  <si>
    <t>R301, etc</t>
  </si>
  <si>
    <t>= Level 4 authorized Part</t>
  </si>
  <si>
    <t>WE/LTE</t>
  </si>
  <si>
    <t>Global  SBOM</t>
  </si>
  <si>
    <t>Brief Part Description</t>
  </si>
  <si>
    <t>Detailed Part Description</t>
  </si>
  <si>
    <t>QTY</t>
  </si>
  <si>
    <t>Level 1-2 Optional Parts</t>
  </si>
  <si>
    <t>Fixture Description</t>
  </si>
  <si>
    <t>Supplier</t>
  </si>
  <si>
    <t>P/N</t>
  </si>
  <si>
    <t>Image</t>
  </si>
  <si>
    <t>Models</t>
  </si>
  <si>
    <t>Verizon</t>
  </si>
  <si>
    <t>Carrier:</t>
  </si>
  <si>
    <t>First release</t>
  </si>
  <si>
    <t>1.0</t>
  </si>
  <si>
    <t>8.0</t>
  </si>
  <si>
    <t>2.0</t>
  </si>
  <si>
    <t>a</t>
  </si>
  <si>
    <t>Global Usage</t>
  </si>
  <si>
    <t>1</t>
  </si>
  <si>
    <t>SJUG6988AA</t>
  </si>
  <si>
    <t xml:space="preserve">XT1254 - Quantum MAXX WE/LTE </t>
  </si>
  <si>
    <t>QAM</t>
  </si>
  <si>
    <t>0R54</t>
  </si>
  <si>
    <t>SJUG6833AA</t>
  </si>
  <si>
    <t>SJUG6930AA</t>
  </si>
  <si>
    <t>SJUG6931AA</t>
  </si>
  <si>
    <t>SJUG6932AA</t>
  </si>
  <si>
    <t>SJUG6933AA</t>
  </si>
  <si>
    <t>SJUG7060AA</t>
  </si>
  <si>
    <t>QBV </t>
  </si>
  <si>
    <t>0Q81</t>
  </si>
  <si>
    <t>SJUG7034AA</t>
  </si>
  <si>
    <t>S-XT1254-G</t>
  </si>
  <si>
    <t>LATAM</t>
  </si>
  <si>
    <t>NA Verizon MAXX 64GB (NYLON)</t>
  </si>
  <si>
    <t>NA Verizon MAXX 32GB (NYLON DARK)</t>
  </si>
  <si>
    <t>SJUG7035AA</t>
  </si>
  <si>
    <t>BRAZIL QUANTUM MAXX</t>
  </si>
  <si>
    <t>MEXICO QUANTUM MAXX</t>
  </si>
  <si>
    <t>01017993001</t>
  </si>
  <si>
    <t>11017493001</t>
  </si>
  <si>
    <t>35014368001</t>
  </si>
  <si>
    <t>ASSY,LENS,FLASH, QUARK</t>
  </si>
  <si>
    <t>DIE CUT,ADHES,FLSH PCB/REAR HOUSING, QUARK</t>
  </si>
  <si>
    <t>ASSY,PCB,LED FLASH,QUARK</t>
  </si>
  <si>
    <t>SCRN,MESH,MICROPHONE,QUARK</t>
  </si>
  <si>
    <t>11017500002</t>
  </si>
  <si>
    <t>01017885001</t>
  </si>
  <si>
    <t>03014135001</t>
  </si>
  <si>
    <t>32014902001</t>
  </si>
  <si>
    <t>05014511001</t>
  </si>
  <si>
    <t>11017498001</t>
  </si>
  <si>
    <t>50014024001</t>
  </si>
  <si>
    <t>01017884001</t>
  </si>
  <si>
    <t>01017852001</t>
  </si>
  <si>
    <t>01017909001</t>
  </si>
  <si>
    <t>05014496001</t>
  </si>
  <si>
    <t>54014276001</t>
  </si>
  <si>
    <t>32014851001</t>
  </si>
  <si>
    <t>DIE CUT,ADHES,PCB, QUARK</t>
  </si>
  <si>
    <t>DIE CUT,KAPTON, UNIVERSAL, 6 X 3</t>
  </si>
  <si>
    <t>ASSY,FLXCKT,MDL,2MP, FF IMGR</t>
  </si>
  <si>
    <t>SCR,MACH,M1.6 X .35, 2.6MM HD, 5IP</t>
  </si>
  <si>
    <t>SEAL,LOUD SPEAKER,QUARK</t>
  </si>
  <si>
    <t>DIE CUT,ADHES,HT SPREADER, QUARK</t>
  </si>
  <si>
    <t>TRANSDUCER,OTHR,6X12X3,6X12X3MM RCVR F0=200HZ, AAC</t>
  </si>
  <si>
    <t>ASSY,FLXCKT,MDL,20MP,REAR IMGR</t>
  </si>
  <si>
    <t>ASSY,HSG,FRNT,PROTO, QUANTUM TITANIUM/TITANIUM</t>
  </si>
  <si>
    <t>ASSY,FLXCKT,HSJ/VIB, QUARK</t>
  </si>
  <si>
    <t>ASSY,HSG,SIM TRAY, QUARK LIC</t>
  </si>
  <si>
    <t>LBL,WATER, DETECT</t>
  </si>
  <si>
    <t>GSKT,FF IMGR</t>
  </si>
  <si>
    <t>5</t>
  </si>
  <si>
    <t>2</t>
  </si>
  <si>
    <t>3</t>
  </si>
  <si>
    <t>4</t>
  </si>
  <si>
    <t>1.61</t>
  </si>
  <si>
    <t>43014188001</t>
  </si>
  <si>
    <t>SPCR,EARPC SPEAKER, QUARK</t>
  </si>
  <si>
    <t>35014368002</t>
  </si>
  <si>
    <t>1.62</t>
  </si>
  <si>
    <t>1.63</t>
  </si>
  <si>
    <t>XT1254 SBOM EXPLODED VIEW</t>
  </si>
  <si>
    <t>5.1</t>
  </si>
  <si>
    <t>5.2</t>
  </si>
  <si>
    <t>5.3</t>
  </si>
  <si>
    <t>5.4</t>
  </si>
  <si>
    <t>5.5</t>
  </si>
  <si>
    <t>5.7</t>
  </si>
  <si>
    <t>5.8</t>
  </si>
  <si>
    <t>6</t>
  </si>
  <si>
    <t>7</t>
  </si>
  <si>
    <t>8</t>
  </si>
  <si>
    <t>9</t>
  </si>
  <si>
    <t>10</t>
  </si>
  <si>
    <t>11</t>
  </si>
  <si>
    <t>12</t>
  </si>
  <si>
    <t>13</t>
  </si>
  <si>
    <t>14</t>
  </si>
  <si>
    <t>15</t>
  </si>
  <si>
    <t>17</t>
  </si>
  <si>
    <t>18</t>
  </si>
  <si>
    <t>19</t>
  </si>
  <si>
    <t>21</t>
  </si>
  <si>
    <t>23</t>
  </si>
  <si>
    <t>24</t>
  </si>
  <si>
    <t>3.1</t>
  </si>
  <si>
    <t>61014432001</t>
  </si>
  <si>
    <t>32014901001</t>
  </si>
  <si>
    <t>75016032001</t>
  </si>
  <si>
    <t>01017882001</t>
  </si>
  <si>
    <t>01017945001</t>
  </si>
  <si>
    <t>09014070001</t>
  </si>
  <si>
    <t>11006570001</t>
  </si>
  <si>
    <t>11017178001</t>
  </si>
  <si>
    <t>32014896001</t>
  </si>
  <si>
    <t>32014897001</t>
  </si>
  <si>
    <t>35014064001</t>
  </si>
  <si>
    <t>LENS,CAMR,QUARK</t>
  </si>
  <si>
    <t>GSKT,MIC,MIC, QUARK</t>
  </si>
  <si>
    <t>PAD,CNDT,BEZEL, CAMERA, QUARK</t>
  </si>
  <si>
    <t>ASSY,FLXCKT,AUDIO, QUARK</t>
  </si>
  <si>
    <t>ASSY,SPKR,QUARK</t>
  </si>
  <si>
    <t>CONN,JACK,HEADSET,3.5 MM DIA</t>
  </si>
  <si>
    <t>DIE CUT,ADHES,HSET JACK, OLYMPUS</t>
  </si>
  <si>
    <t>DIE CUT,ADHES,VIBRATOR, ULTRA</t>
  </si>
  <si>
    <t>ALERT DEVICE,VIBR,MOTOR, ROTARY, 11.75 MM X X 4.55 MM MOTOR BODY</t>
  </si>
  <si>
    <t>SEAL,GSKT,HSET JCK</t>
  </si>
  <si>
    <t>GSKT,CNDT,20MP REAR FACING IMAGER, QUARK</t>
  </si>
  <si>
    <t>SCRN,MIC,MESH</t>
  </si>
  <si>
    <t>POWER BUTTON ASSEMBLY, LICORICE</t>
  </si>
  <si>
    <t>3.2</t>
  </si>
  <si>
    <t>3.5</t>
  </si>
  <si>
    <t>3.6</t>
  </si>
  <si>
    <t>3.8</t>
  </si>
  <si>
    <t>3.12</t>
  </si>
  <si>
    <t>3.13</t>
  </si>
  <si>
    <t>3.14</t>
  </si>
  <si>
    <t>3.15</t>
  </si>
  <si>
    <t>01017852002</t>
  </si>
  <si>
    <t>ASSY,HSG,FRNT,PROTO, QUANTUM DK TITANIUM/DARK Ti</t>
  </si>
  <si>
    <t>SLG6658AA</t>
  </si>
  <si>
    <t>ASSY,PWA,XCVR,PORT QUANTUM LATAM</t>
  </si>
  <si>
    <t>01017886001</t>
  </si>
  <si>
    <t>ASSY,HSG,REAR,TOP CARRIER, QUANTUM MAXX</t>
  </si>
  <si>
    <t>15016204002</t>
  </si>
  <si>
    <t>HSG,REAR,BOT CARRIER, W/ANTENNA, QUANTUM</t>
  </si>
  <si>
    <t>75016066001</t>
  </si>
  <si>
    <t>PAD,20MP IMGR FLX ASSY, QUARK</t>
  </si>
  <si>
    <t>75016065001</t>
  </si>
  <si>
    <t>PAD,2MP IMGR FLX ASSY, QUARK</t>
  </si>
  <si>
    <t>01018058001</t>
  </si>
  <si>
    <t>01017942001</t>
  </si>
  <si>
    <t>11017499002</t>
  </si>
  <si>
    <t>DIE CUT,ADHES,BATTERY, QUARK MAXX</t>
  </si>
  <si>
    <t>SNN5949A</t>
  </si>
  <si>
    <t>ASSY,BAT,LI POLY,EQ40,3800MAH</t>
  </si>
  <si>
    <t>24014119003</t>
  </si>
  <si>
    <t>FIXED INDUCTOR,NFC/WC, FLEX, QUARK MAXX</t>
  </si>
  <si>
    <t>43014189001</t>
  </si>
  <si>
    <t>SPCR,BATTERY, TOP, QUARK</t>
  </si>
  <si>
    <t>11014905017</t>
  </si>
  <si>
    <t>DIE CUT,KAPTON, UNIVERSAL, 8 X 4</t>
  </si>
  <si>
    <t>11014905130</t>
  </si>
  <si>
    <t>DIE CUT,KAPTON, UNIVERSAL, 18 X 12</t>
  </si>
  <si>
    <t>05014499001</t>
  </si>
  <si>
    <t>75016067001</t>
  </si>
  <si>
    <t>PAD,DISP FLX ASSY, QUARK</t>
  </si>
  <si>
    <t>75016068001</t>
  </si>
  <si>
    <t>PAD,HSJ FLX ASSY, QUARK</t>
  </si>
  <si>
    <t>59014024001</t>
  </si>
  <si>
    <t>DIE CUT,ADHES,TOP CARRIER, QUARK MAXX</t>
  </si>
  <si>
    <t>11017614001</t>
  </si>
  <si>
    <t>11017529004</t>
  </si>
  <si>
    <t>DIE CUT,TAPE, COPPER, 0.14MM, APQ SHIELD, QUARK</t>
  </si>
  <si>
    <t>11017623007</t>
  </si>
  <si>
    <t>54014404002</t>
  </si>
  <si>
    <t>32014910002</t>
  </si>
  <si>
    <t>SEAL,IR LED</t>
  </si>
  <si>
    <t>75016037002</t>
  </si>
  <si>
    <t>PAD,CNDT,FF IMAGER, QUARK</t>
  </si>
  <si>
    <t>ASSY,PWA,XCVR,PORT QUANTUM MAXX</t>
  </si>
  <si>
    <t>01017875005</t>
  </si>
  <si>
    <t>ASSY,HSG,REAR,COVER, PWR KEY + M LOGO, QUARK MAXX DK</t>
  </si>
  <si>
    <t>13014249001</t>
  </si>
  <si>
    <t>MDLLN,M LOGO, QUARK</t>
  </si>
  <si>
    <t>DIE CUT,ADHES,FLSH LENS, QUARK</t>
  </si>
  <si>
    <t>11017611001</t>
  </si>
  <si>
    <t>15016253001</t>
  </si>
  <si>
    <t>HSG,BAT SPACER, QUARK MAXX</t>
  </si>
  <si>
    <t>SJUG6931AA
MAXX (RED)</t>
  </si>
  <si>
    <t>01017875006</t>
  </si>
  <si>
    <t>ASSY,HSG,REAR,COVER, PWR KEY + M LOGO, QUARK MAXX RED</t>
  </si>
  <si>
    <t>01018058003</t>
  </si>
  <si>
    <t>ASSY,PRD OTH,PWR BUTTON, QUARK COLOR MATCH RED</t>
  </si>
  <si>
    <t>01017942003</t>
  </si>
  <si>
    <t>ASSY,HSG,SIM TRAY, QUARK COLOR MATCH RED</t>
  </si>
  <si>
    <t>01018000002</t>
  </si>
  <si>
    <t>ASSY,BZL,CAMERA, QUARK MAXX DK Ti</t>
  </si>
  <si>
    <t>SJUG6932AA
MAXX (NYLON DARK)</t>
  </si>
  <si>
    <t>ASSY,HSG,REAR,COVER, BALLISTIC NYLON, QUARK MAXX</t>
  </si>
  <si>
    <t>01017990001</t>
  </si>
  <si>
    <t>HSG,BAT SPACER, QUARK MAXX NYL</t>
  </si>
  <si>
    <t>15016253002</t>
  </si>
  <si>
    <t>01018001002</t>
  </si>
  <si>
    <t>ASSY,BZL,CAMERA, QUARK MAXX BALLISTIC DK Ti</t>
  </si>
  <si>
    <t>01018003001</t>
  </si>
  <si>
    <t>ASSY,LENS,FLASH, QUARK BALLISTIC</t>
  </si>
  <si>
    <t>MDLLN,M LOGO, QUARK NYL</t>
  </si>
  <si>
    <t>SJUG6933AA
MAXX 64GB (NYLON)</t>
  </si>
  <si>
    <t>SLG6663AA</t>
  </si>
  <si>
    <t>ASSY,PWA,XCVR,PORT QUANTUM 64GB MAXX</t>
  </si>
  <si>
    <t>01017990002</t>
  </si>
  <si>
    <t>ASSY,HSG,REAR,COVER, BALLISTIC NYLON, QUARK MAXX 64GB</t>
  </si>
  <si>
    <t>01017852003</t>
  </si>
  <si>
    <t>ASSY,HSG,FRNT,PROTO, QUANTUM RED LAC/RED LAC</t>
  </si>
  <si>
    <t>01017990003</t>
  </si>
  <si>
    <t>01018058002</t>
  </si>
  <si>
    <t>ASSY,PRD OTH,PWR BUTTON, LAQUER RED, QUARK</t>
  </si>
  <si>
    <t>01017942002</t>
  </si>
  <si>
    <t>01018001003</t>
  </si>
  <si>
    <t>ASSY,BZL,CAMERA, QUARK MAXX BALLISTIC EMPLOYEE EDITION</t>
  </si>
  <si>
    <t>SJUG6833AA
MAXX 64GB EMPLOYEE (NYLON)</t>
  </si>
  <si>
    <t>SJUG6988AA
MAXX</t>
  </si>
  <si>
    <t>SJUG7034AA
MAXX</t>
  </si>
  <si>
    <t>SJUG7035AA
MAXX</t>
  </si>
  <si>
    <t>Repair + Refurb Usage Rate</t>
  </si>
  <si>
    <t>88%</t>
  </si>
  <si>
    <t>3%</t>
  </si>
  <si>
    <t>31%</t>
  </si>
  <si>
    <t>94%</t>
  </si>
  <si>
    <t>100%</t>
  </si>
  <si>
    <t>5%</t>
  </si>
  <si>
    <t>GROMMET,PROX, QUARK</t>
  </si>
  <si>
    <t>22%</t>
  </si>
  <si>
    <t>80%</t>
  </si>
  <si>
    <t>800%</t>
  </si>
  <si>
    <t>15%</t>
  </si>
  <si>
    <t>200%</t>
  </si>
  <si>
    <t>7%</t>
  </si>
  <si>
    <t>45%</t>
  </si>
  <si>
    <t>ASSY,HSG,REAR,COVER, BALLISTIC NYLON, QUARK MAXX EMPLOYEE EDITION</t>
  </si>
  <si>
    <t>50014018021</t>
  </si>
  <si>
    <t>26016203003</t>
  </si>
  <si>
    <t>SH500</t>
  </si>
  <si>
    <t>SHLD,UUSB, QUARK</t>
  </si>
  <si>
    <t>39014098001</t>
  </si>
  <si>
    <t>39014039009</t>
  </si>
  <si>
    <t>39014059003</t>
  </si>
  <si>
    <t>M4680,M4681</t>
  </si>
  <si>
    <t>M5750,M5751,M5760</t>
  </si>
  <si>
    <t>M0024</t>
  </si>
  <si>
    <t>39014025001</t>
  </si>
  <si>
    <t>M018,M055,M850</t>
  </si>
  <si>
    <t>Qty</t>
  </si>
  <si>
    <t>3.0</t>
  </si>
  <si>
    <t>09014060001</t>
  </si>
  <si>
    <t>J510</t>
  </si>
  <si>
    <t>28009257006</t>
  </si>
  <si>
    <t>J5600</t>
  </si>
  <si>
    <t>39014039007</t>
  </si>
  <si>
    <t>M4690</t>
  </si>
  <si>
    <t>MK4500,MK4530</t>
  </si>
  <si>
    <t>M0019,M0020</t>
  </si>
  <si>
    <t>39014093002</t>
  </si>
  <si>
    <t>M0001,M0002,M0003,M0004,M0005,M0006,M0007,M0008</t>
  </si>
  <si>
    <t>09014030010</t>
  </si>
  <si>
    <t>09014099001</t>
  </si>
  <si>
    <t>M650</t>
  </si>
  <si>
    <t>J5500</t>
  </si>
  <si>
    <t>J560</t>
  </si>
  <si>
    <t>09014162009</t>
  </si>
  <si>
    <t>J500</t>
  </si>
  <si>
    <t>39014113003</t>
  </si>
  <si>
    <t>J4201</t>
  </si>
  <si>
    <t>09014030008</t>
  </si>
  <si>
    <t>J5300</t>
  </si>
  <si>
    <t>39014082001</t>
  </si>
  <si>
    <t>J4200</t>
  </si>
  <si>
    <t>28009257003</t>
  </si>
  <si>
    <t>J4990</t>
  </si>
  <si>
    <t>51016244001</t>
  </si>
  <si>
    <t>U2000</t>
  </si>
  <si>
    <t>51016246001</t>
  </si>
  <si>
    <t>U3700</t>
  </si>
  <si>
    <t>MICROPHONE,OMDIR,COMB PRT NUMBER: WOLFSON 50014018009 AND AAC 500140180</t>
  </si>
  <si>
    <t>CONTACT,CONNECTOR,UNIVERSAL, 1.40</t>
  </si>
  <si>
    <t>CONTACT,MALE,STRAIGHT,POGO,2 PIN,4.50 MM TALL,BLOCK</t>
  </si>
  <si>
    <t>CONTACT,UNIVERSAL</t>
  </si>
  <si>
    <t>CONTACT,MAIN ANTENNA,TARGA</t>
  </si>
  <si>
    <t>CONNECTOR DC PWR,BAT,RCPT,4CONT,1.2MM,GLD FLSH,ST,3.5A</t>
  </si>
  <si>
    <t>CONNECTOR,25 PIN, .25MM PITCH, 1MM</t>
  </si>
  <si>
    <t>CONTACT,MALE,STRAIGHT,POGO,3 PIN,3.20 MM TALL,BLOCK</t>
  </si>
  <si>
    <t>CONNECTOR,13 PIN, .25MM PITCH, 1MM</t>
  </si>
  <si>
    <t>CONNECTOR,MICRO SIM, CONT BLOCK, 1.45 HT</t>
  </si>
  <si>
    <t>CONNECTOR,ZIF, 61PIN,0.9MM HIGH, 19.80 LONG</t>
  </si>
  <si>
    <t>CONNECTOR,UUSB,THRU HOLE,MID TOP MOUNT,BLACK</t>
  </si>
  <si>
    <t>CONNECTOR,RCPT,BOARD-TO-BOARD, 0.40 MM PITCH, 0.75 MM MATED HEIGHT, W</t>
  </si>
  <si>
    <t>CONNECTOR,ZIF, 37PIN,0.9MM HIGH, 12.60 LONG</t>
  </si>
  <si>
    <t>CONTACT,6CONT,NANO SIM CRD SHELL, 1.30MM HGT</t>
  </si>
  <si>
    <t>IC,POWER MANAGEMENT,PMA8084,SM,WLNSP</t>
  </si>
  <si>
    <t>IC,POWER MANAGEMENT,PM8019,SM,WLNSP</t>
  </si>
  <si>
    <t>42014033006</t>
  </si>
  <si>
    <t xml:space="preserve">M0009,M0010,M0011,M0012,M0013,M0014,M0015,M0016,M0017,M0018,M0025
</t>
  </si>
  <si>
    <t>CLIP,GROUND,PLATED</t>
  </si>
  <si>
    <t>CONTACT,GROUND CLIP,RIGHT,SCORPIONMINI</t>
  </si>
  <si>
    <t>09014086001</t>
  </si>
  <si>
    <t>J010,J055,J100,J120,J170</t>
  </si>
  <si>
    <t>RF CONNECTOR,COAX,RCPT,SMT,2-WAY RF SW</t>
  </si>
  <si>
    <t>51014317007</t>
  </si>
  <si>
    <t>IC,SENSOR,3-AXIS MGNTC AK8963C, 14-PIN WL-CSP, W18 COMPLIANT</t>
  </si>
  <si>
    <t>U6140</t>
  </si>
  <si>
    <t>25</t>
  </si>
  <si>
    <t>Removed XCVRs SJUG6834 &amp; SJUG6892
Added L3 Part List
Updated Main Exploded View and Sub Assembly Exploded View</t>
  </si>
  <si>
    <t>3.10</t>
  </si>
  <si>
    <t>Chile &amp; Puerto Rico QUANTUM MAXX</t>
  </si>
  <si>
    <t>01017990008</t>
  </si>
  <si>
    <t>ASSY,HSG,REAR,COVER, BALLISTIC NYLON, QUARK MAXX BR</t>
  </si>
  <si>
    <t>Removed XCVRs SJUG6934AA 
Updated XCVR SJUG7034AA L2 BOM list</t>
  </si>
  <si>
    <t>Front Housing Processes Fixture</t>
  </si>
  <si>
    <t>AMS</t>
  </si>
  <si>
    <t>PCB Processes Fixture</t>
  </si>
  <si>
    <t>Battery Adhesive Assembly Fixture</t>
  </si>
  <si>
    <t>4-00-U4-10000</t>
  </si>
  <si>
    <t>4-00-U3-10000</t>
  </si>
  <si>
    <t>4-00-U5-10000</t>
  </si>
  <si>
    <t>01017990009</t>
  </si>
  <si>
    <t>ASSY,HSG,REAR,COVER, BALLISTIC NYLON, QUARK MAXX MEXI</t>
  </si>
  <si>
    <t>75016074001</t>
  </si>
  <si>
    <t>PAD,PCB, WIFI, QUARK</t>
  </si>
  <si>
    <t>Add AMS P/N in Fxture List
Added 75016074001 Wifi Pad
Added SJUG7035AA
Moved LDA P/Ns in separated tab</t>
  </si>
  <si>
    <t>0-00-00-40826</t>
  </si>
  <si>
    <t>Flat Spudger Disassembly Tool</t>
  </si>
  <si>
    <t xml:space="preserve">Optional </t>
  </si>
  <si>
    <t xml:space="preserve">Service Fixtures </t>
  </si>
  <si>
    <t xml:space="preserve">Front Facing Imager Dust Gasket </t>
  </si>
  <si>
    <t>4-00-R8-10000</t>
  </si>
  <si>
    <t>4-00-V2-10000</t>
  </si>
  <si>
    <t>Power Key Installation Fixture</t>
  </si>
  <si>
    <t>SJUG6930AA
MAXX 32GB (DARK)</t>
  </si>
  <si>
    <t xml:space="preserve">Update AMS Fixture List and P/N
Removed Item # 5.6 P/N 15016213010, 15016213012, 15016244002, 15016244003, 15016244004
Add SJUG6930AA Best Buy Ballistic Blue </t>
  </si>
  <si>
    <t>05014534001</t>
  </si>
  <si>
    <t>10%</t>
  </si>
  <si>
    <t>11017623042</t>
  </si>
  <si>
    <t>11017672001</t>
  </si>
  <si>
    <t>01017990010</t>
  </si>
  <si>
    <t>ASSY,HSG,REAR,COVER, BALLISTIC NYLON, QUARK MAXX PUERTO RICO</t>
  </si>
  <si>
    <t>PROT LNR,DISP,LENS, W/ARTWORK, QUARK LATAM</t>
  </si>
  <si>
    <t>11017497003</t>
  </si>
  <si>
    <t>Removed 43014191001 SPCR,C BATTERY, QUARK MAXX
Changed 11017497001 to -7002 PROTECTIVE LINER,DISPLAY,LENS
Changed 05014499001 GROMMET,MIC Qty 3 to 1
Changed 05014511001 GROMMET,MIC,QUARK Qty 5 to 2
Added 05014534001 GROMMET,MIC,TERTIARY
Removed 11014905047 DIE CUT,KAPTON, UNIVERSAL, 12 X 4
Added 11017623042 DIE CUT,KAPTON, UNIVERSAL, 11.0 X 8.0
Added 11017672001 DIE CUT,TAPE, COPPER, AU SHIELD
Changed 01017990007 to -0010 ASSY,HSG,REAR,COVER</t>
  </si>
  <si>
    <t>Left</t>
  </si>
  <si>
    <t>Right</t>
  </si>
  <si>
    <t>M5301</t>
  </si>
  <si>
    <t>39014128001</t>
  </si>
  <si>
    <t>CONTACT,GROUND CLIP,QUARK</t>
  </si>
  <si>
    <t>GROMMET,MIC,QUARK (RED)</t>
  </si>
  <si>
    <t>GROMMET,MIC,QUARK MAXX (Green)</t>
  </si>
  <si>
    <t>Main Mic nearby USB connector</t>
  </si>
  <si>
    <t>2nd Mic nearby rear camera Zif</t>
  </si>
  <si>
    <t>11017623036</t>
  </si>
  <si>
    <t>DIE CUT,KAPTON, UNIVERSAL, 10 X 10</t>
  </si>
  <si>
    <t>SJUG7105AA</t>
  </si>
  <si>
    <t>ASSY,HSG,FRNT,PRODUCTION, QUARK BLU</t>
  </si>
  <si>
    <t>01017852006</t>
  </si>
  <si>
    <t>01018058004</t>
  </si>
  <si>
    <t>ASSY,PRD OTH,PWR BUTTON, QUARK OXFORD BLU</t>
  </si>
  <si>
    <t>01017942004</t>
  </si>
  <si>
    <t>ASSY,HSG,SIM TRAY, QUARK OXFORD BLU</t>
  </si>
  <si>
    <t>01017990014</t>
  </si>
  <si>
    <t>ASSY,HSG,REAR,COVER, SLK SCREEN, NYLON, QUARK MAXX BLU</t>
  </si>
  <si>
    <t>SJUG7105AA MAXX 32GB (BLUE)</t>
  </si>
  <si>
    <t>01018001001</t>
  </si>
  <si>
    <t>ASSY,BZL,CAMERA, QUARK MAXX BALLISTIC MERCURY SLVR</t>
  </si>
  <si>
    <t>01017911002</t>
  </si>
  <si>
    <t>13014252002</t>
  </si>
  <si>
    <t>P/N Change History</t>
  </si>
  <si>
    <t>Original</t>
  </si>
  <si>
    <t>New</t>
  </si>
  <si>
    <t>Changed 3987402Y03 to 39014128001 in L3
Changed 05014496001 Qty from 8 to 1
Added 11017623036 
Removed LDA tab
Removed 01018002001, 01018023001, 15016248003,  15016248004, 15016248006, 01018026001, 01018070001
Added SJUG7105AA NA US Best Buy MAXX (Blue)
Changed 13014252001 to -2002
Changed 01017911001 to -1002
Removed 11017554001</t>
  </si>
  <si>
    <t>SJUG7182AA</t>
  </si>
  <si>
    <t>SJUG7182AA MAXX 32GB (RED)</t>
  </si>
  <si>
    <t>NA LRA MAXX 32GB (Red)</t>
  </si>
  <si>
    <t>NA LRA MAXX 32GB  (BLACK NYLON)</t>
  </si>
  <si>
    <t>SJUG7060AA MAXX 32GB  (BLACK NYLON)</t>
  </si>
  <si>
    <t xml:space="preserve">XT1250 - Quantum MAXX WE/LTE </t>
  </si>
  <si>
    <t>01017875007</t>
  </si>
  <si>
    <t>ASSY,HSG,REAR,COVER, PWR KEY + M LOGO, QUARK MAXX RED-LRA</t>
  </si>
  <si>
    <t>11017497004</t>
  </si>
  <si>
    <t>PROT LNR,DISP,LENS, 32GB LRA, QUARK</t>
  </si>
  <si>
    <t>01017990007</t>
  </si>
  <si>
    <t>ASSY,HSG,REAR,COVER, BALLISTIC NYLON, QUARK MAXX LRA</t>
  </si>
  <si>
    <t>Changed 01018000001 to -0002
Corrected SJUG7105AA NA Verizon MAXX (Blue)
Added SJUG7182AA , SJUG7060AA NA LRA</t>
  </si>
  <si>
    <t>13014252001</t>
  </si>
  <si>
    <t>Blue M-logo</t>
  </si>
  <si>
    <t>Black M-logo</t>
  </si>
  <si>
    <t>SJUG7222AA</t>
  </si>
  <si>
    <t>India Retail  64GB (Black)</t>
  </si>
  <si>
    <t>XT1225 - Quantum MAXX LATAM/Int.M</t>
  </si>
  <si>
    <t>SJUG7222AA  MAXX 64GB</t>
  </si>
  <si>
    <t>SLG6755AA</t>
  </si>
  <si>
    <t>ASSY,PWA,XCVR,PORT QUANTUM IN</t>
  </si>
  <si>
    <t>4-00-V7-10000</t>
  </si>
  <si>
    <t>RF Fixture</t>
  </si>
  <si>
    <t>Removed 13014249002
Changed 01017942002 to 01017942003
Added SJUG7222 India Retail
Added AMS 4-00-V7-10000 RF Fixture</t>
  </si>
  <si>
    <t>Corrected SJUG7105 to SJUG6934 NA US Best Buy</t>
  </si>
  <si>
    <t>SJUG6934AA MAXX 32GB (BLUE)</t>
  </si>
  <si>
    <t>01017990011</t>
  </si>
  <si>
    <t>ASSY,HSG,REAR,COVER, NO SLK SCREEN, NYLON, QUARK MAXX BLU</t>
  </si>
  <si>
    <t>01017990017</t>
  </si>
  <si>
    <t>ASSY,HSG,REAR,COVER,NO SLK SCREEN, NYLON, QUARK SLVR</t>
  </si>
  <si>
    <t>SJUG6934AA</t>
  </si>
  <si>
    <t>51016247001</t>
  </si>
  <si>
    <t>IC,WLAN,QCA6164,WLNSP,DUAL-BAND 1X1 802.11AC + BTH 4.1</t>
  </si>
  <si>
    <t>U4000</t>
  </si>
  <si>
    <t>40014006002</t>
  </si>
  <si>
    <t>S800,S810,S820</t>
  </si>
  <si>
    <t>Switch</t>
  </si>
  <si>
    <t>01017990004</t>
  </si>
  <si>
    <t>01017990005</t>
  </si>
  <si>
    <t>Alter 59014018002</t>
  </si>
  <si>
    <t>Canceled 15016214002 HSG,REAR,TOP CARRIER, DECORATED, QUARK MAXX
Added 51016247001 IC,WLAN in L3
Added 40014006002 Switch in L3
Changed 01017990001 to 01017990004 REAR,COVER
Changed 01017990002 to 01017990005 REAR,COVER
Added Alter P/N 59014018002 along with P/N 59014024001</t>
  </si>
  <si>
    <t>35014384001</t>
  </si>
  <si>
    <t>35014384002</t>
  </si>
  <si>
    <t>SCREEN,MESH, MIC, TERTIARY, QUARK</t>
  </si>
  <si>
    <t>SJUG7199AA</t>
  </si>
  <si>
    <t>NA Verizon Maxx 64GB (DARK)</t>
  </si>
  <si>
    <t>NA US Verizon MAXX 32GB (Blue)</t>
  </si>
  <si>
    <t>NA Verizon MAXX 32GB (DARK)</t>
  </si>
  <si>
    <t>NA Verizon MAXX 32GB (RED)</t>
  </si>
  <si>
    <t>NA Verizon MAXX EMPLOYEE 64GB (NYLON)</t>
  </si>
  <si>
    <t>NA Verizon MAXX 32GB (Blue)</t>
  </si>
  <si>
    <t>SJUG7300AA</t>
  </si>
  <si>
    <t>SJUG7298AA</t>
  </si>
  <si>
    <t>SJUG7299AA</t>
  </si>
  <si>
    <t>NA Verizon QUANTUM CHOICE MAXX (ORANGE)</t>
  </si>
  <si>
    <t>NA Verizon QUANTUM CHOICE MAXX (BLUE)</t>
  </si>
  <si>
    <t>SJUG7199AA MAXX 64GB (DARK)</t>
  </si>
  <si>
    <t>SJUG7300AA QUANTUM CHOICE MAXX (ORANGE)</t>
  </si>
  <si>
    <t>SJUG7298AA QUANTUM CHOICE MAXX (BLUE)</t>
  </si>
  <si>
    <t>NA Verizon QUANTUM CHOICE MAXX (VIOLET)</t>
  </si>
  <si>
    <t>SJUG7299AA QUANTUM CHOICE MAXX (VIOLET)</t>
  </si>
  <si>
    <t>01017852007</t>
  </si>
  <si>
    <t>ASSY,HSG,FRNT,PRODUCTION, QUARK PRESIDENT'S CAB</t>
  </si>
  <si>
    <t>01017990015</t>
  </si>
  <si>
    <t>ASSY,HSG,REAR,COVER, SLK SCREEN, NYLON, QUARK MAXX PRESIDENT'S C</t>
  </si>
  <si>
    <t>ASSY,PRD OTH,PWR BUTTON, QUARK MTLC GLD</t>
  </si>
  <si>
    <t>01018058005</t>
  </si>
  <si>
    <t>ASSY,HSG,SIM TRAY, QUARK MTLC GLD</t>
  </si>
  <si>
    <t>01017942005</t>
  </si>
  <si>
    <t>ASSY,BZL,CAMERA, QUARK MAXX GOLD</t>
  </si>
  <si>
    <t>01017852010W</t>
  </si>
  <si>
    <t>ASSY,HSG,PRODUCTION, QUANTUM CHOICE ORANGE</t>
  </si>
  <si>
    <t>SLG6601CA</t>
  </si>
  <si>
    <t>01017990021W</t>
  </si>
  <si>
    <t>ASSY,HSG,REAR,COVER, NO SLK SCREEN, NYLON, QUARK CHOICE ORANGE</t>
  </si>
  <si>
    <t>01018058009W</t>
  </si>
  <si>
    <t>ASSY,PRD OTH,PWR BUTTON, QUARK ORANGE</t>
  </si>
  <si>
    <t>01017942009W</t>
  </si>
  <si>
    <t>ASSY,HSG,SIM TRAY, QUARK ORANGE</t>
  </si>
  <si>
    <t>01018001004</t>
  </si>
  <si>
    <t>01018001007W</t>
  </si>
  <si>
    <t>ASSY,BZL,CAMERA, QUARK MAXX ORANGE</t>
  </si>
  <si>
    <t>01018001005W</t>
  </si>
  <si>
    <t>01018001006W</t>
  </si>
  <si>
    <t>ASSY,BZL,CAMERA, QUARK MAXX BLUE</t>
  </si>
  <si>
    <t>ASSY,BZL,CAMERA, QUARK MAXX PURPLE</t>
  </si>
  <si>
    <t>01017852009W</t>
  </si>
  <si>
    <t>ASSY,HSG,FRNT,PRODUCTION, QUANTUM CHOICE PRP</t>
  </si>
  <si>
    <t>01017990020W</t>
  </si>
  <si>
    <t>ASSY,HSG,REAR,COVER, NO SLK SCREEN, NYLON, QUARK CHOICE PRP</t>
  </si>
  <si>
    <t>01018058008W</t>
  </si>
  <si>
    <t>ASSY,PRD OTH,PWR BUTTON, QUARK PRP</t>
  </si>
  <si>
    <t>01017942008W</t>
  </si>
  <si>
    <t>ASSY,HSG,SIM TRAY, QUARK PRP</t>
  </si>
  <si>
    <t>01017852008W</t>
  </si>
  <si>
    <t>ASSY,HSG,FRNT,PRODUCTION, QUANTUM CHOICE ROYAL BLU</t>
  </si>
  <si>
    <t>01017990019W</t>
  </si>
  <si>
    <t>ASSY,HSG,REAR,COVER,NO SLK SCREEN, NYLON, QUARK CHOICE ROYAL BLU</t>
  </si>
  <si>
    <t>01018058007W</t>
  </si>
  <si>
    <t>ASSY,PRD OTH,PWR BUTTON, QUARK ROYAL BLU</t>
  </si>
  <si>
    <t>01017942007W</t>
  </si>
  <si>
    <t>ASSY,HSG,SIM TRAY, QUARK ROYAL BLU</t>
  </si>
  <si>
    <t>Changed P/N 35014368001 to 35014384001 SCREEN,MESH, MIC (Soft Cut)
Changed P/N 35014379001 to 35014384002 SCREEN,MESH, MIC (Soft Cut)
Removed SJUG7060AA NA Verizon MAXX 32GB (BLACK NYLON
Added SJUG7199 NA Verizon Maxx 64GB (DARK)
Changed SJUG6934 from Best buy to Verizon
Added SJUG7300 NA Verizon QUANTUM CHOICE MAXX (ORANGE)
Added SJUG7298 NA Verizon QUANTUM CHOICE MAXX (BLUE)
Added SJUG7299 NA Verizon QUANTUM CHOICE MAXX (VIOLET)</t>
  </si>
  <si>
    <t>GROMMET,MIC,TERTIARY, QUARK (Blue) (NEW)</t>
  </si>
  <si>
    <t>DIE CUT,KAPTON, UNIVERSAL, 11.0 X 8.0  (NEW)</t>
  </si>
  <si>
    <t>DIE CUT,TAPE, COPPER, AU SHIELD, QUARK  (NEW)</t>
  </si>
  <si>
    <t>U6150</t>
  </si>
  <si>
    <t>IC,QFN,6-AXIS SENSOR,3-AXIS GYRO/ACCELEROMETER DMP</t>
  </si>
  <si>
    <t>Added 51016138001 IC,QFN,6-AXIS SENSOR,3-AXIS GYRO/ACCELEROMETER DMP per FSB CHRAEFSB2015-26</t>
  </si>
  <si>
    <t>11017497001</t>
  </si>
  <si>
    <t xml:space="preserve">PROTECTIVE LINER,DISPLAY,LENS, QUARK </t>
  </si>
  <si>
    <t>Alternate 01017885002</t>
  </si>
  <si>
    <t>01017990006</t>
  </si>
  <si>
    <t>IC,PRGMB,CSP,2.5A LI+ BAT CHARGER,USB/AC INPUT,TURBO CHG MODE,AI (U540)</t>
  </si>
  <si>
    <t>U540</t>
  </si>
  <si>
    <t>Changed 11017497002 to 11017497001 PROTECTIVE LINER,DISPLAY,LENS (Hard Cut) Per Verizon requirement
Added alternate information 01017885001 &amp; 01017885002</t>
  </si>
  <si>
    <t>U6404</t>
  </si>
  <si>
    <t>Changed 01017990003 to 01017990006 ASSY,HSG,REAR,COVER, BALLISTIC NYLON, QUARK MAXX EMPLOYEE EDITION (Soft Cut)
Changed 01018058002 to 01018058003  (Soft Cut)
Added 
51016252001 IC,PRGMB,CSP,2.5A LI+ BAT CHARGER,USB
Added 51016022003 IC,AMP,BOOSTED CLASS-D AU AMP</t>
  </si>
  <si>
    <t>OSC,XTAL,19.2,SM,19.2MHZ XTAL W/THERMISTOR</t>
  </si>
  <si>
    <t>Y2010,Y3700</t>
  </si>
  <si>
    <t>Changed 50014018021 Qty (canceled MK4540) in L3
Added 93014029001 OSC,XTAL,19.2,SM,19.2MHZ XTAL W/THERMISTOR Per Latam request</t>
  </si>
  <si>
    <t>54014319001</t>
  </si>
  <si>
    <t xml:space="preserve">LBL,MEID,SCORPION MINI </t>
  </si>
  <si>
    <t>Changed 54014404002 to 54014319001 LBL,MEID,SCORPION MINI (Hard Cut)</t>
  </si>
  <si>
    <t>MK4510,MK4520</t>
  </si>
  <si>
    <t>U6250</t>
  </si>
  <si>
    <t>IC,AU,BGA,WCD9320 AU CHIP</t>
  </si>
  <si>
    <t>Added 51014920001 IC,AU,BGA,WCD9320 AU CHIP Per NA request</t>
  </si>
  <si>
    <t xml:space="preserve">Model </t>
  </si>
  <si>
    <t>XT1254</t>
  </si>
  <si>
    <t>XT1250</t>
  </si>
  <si>
    <t>XT1225</t>
  </si>
  <si>
    <t>1%</t>
  </si>
  <si>
    <t>Added Model # in Main sheet
Added 11017772001 DIE CUT,ADHES,BAT SPACER, FRONT/TOP, QUARK per China team request
Added 11017746001 DIE CUT,ADHES,BAT SPACER, FRONT/BOTTOM, QUARK per China team request</t>
  </si>
</sst>
</file>

<file path=xl/styles.xml><?xml version="1.0" encoding="utf-8"?>
<styleSheet xmlns="http://schemas.openxmlformats.org/spreadsheetml/2006/main">
  <numFmts count="1">
    <numFmt numFmtId="164" formatCode="0.0"/>
  </numFmts>
  <fonts count="47">
    <font>
      <sz val="11"/>
      <color theme="1"/>
      <name val="Calibri"/>
      <family val="2"/>
      <scheme val="minor"/>
    </font>
    <font>
      <sz val="10"/>
      <name val="Arial"/>
      <family val="2"/>
    </font>
    <font>
      <b/>
      <sz val="20"/>
      <color indexed="12"/>
      <name val="Arial"/>
      <family val="2"/>
    </font>
    <font>
      <b/>
      <sz val="12"/>
      <color indexed="20"/>
      <name val="Arial"/>
      <family val="2"/>
    </font>
    <font>
      <b/>
      <sz val="10"/>
      <color indexed="20"/>
      <name val="Arial"/>
      <family val="2"/>
    </font>
    <font>
      <sz val="10"/>
      <color indexed="20"/>
      <name val="Arial"/>
      <family val="2"/>
    </font>
    <font>
      <b/>
      <sz val="22"/>
      <color indexed="12"/>
      <name val="Arial"/>
      <family val="2"/>
    </font>
    <font>
      <b/>
      <sz val="12"/>
      <name val="Arial"/>
      <family val="2"/>
    </font>
    <font>
      <b/>
      <sz val="12"/>
      <color indexed="12"/>
      <name val="Arial"/>
      <family val="2"/>
    </font>
    <font>
      <b/>
      <sz val="10"/>
      <color indexed="12"/>
      <name val="Arial"/>
      <family val="2"/>
    </font>
    <font>
      <b/>
      <sz val="24"/>
      <color indexed="12"/>
      <name val="Arial"/>
      <family val="2"/>
    </font>
    <font>
      <b/>
      <sz val="48"/>
      <name val="Arial"/>
      <family val="2"/>
    </font>
    <font>
      <b/>
      <sz val="10"/>
      <name val="Arial"/>
      <family val="2"/>
    </font>
    <font>
      <b/>
      <sz val="22"/>
      <color indexed="11"/>
      <name val="Arial"/>
      <family val="2"/>
    </font>
    <font>
      <sz val="10"/>
      <name val="Geneva"/>
      <family val="2"/>
    </font>
    <font>
      <sz val="10"/>
      <name val="Arial"/>
      <family val="2"/>
    </font>
    <font>
      <sz val="12"/>
      <name val="Arial"/>
      <family val="2"/>
    </font>
    <font>
      <b/>
      <sz val="14"/>
      <name val="Arial"/>
      <family val="2"/>
    </font>
    <font>
      <sz val="11"/>
      <color theme="1"/>
      <name val="Calibri"/>
      <family val="2"/>
      <scheme val="minor"/>
    </font>
    <font>
      <b/>
      <sz val="8"/>
      <color indexed="12"/>
      <name val="Arial"/>
      <family val="2"/>
    </font>
    <font>
      <sz val="10"/>
      <name val="Webdings"/>
      <family val="1"/>
      <charset val="2"/>
    </font>
    <font>
      <sz val="12"/>
      <name val="Calibri"/>
      <family val="2"/>
      <scheme val="minor"/>
    </font>
    <font>
      <sz val="14"/>
      <name val="Calibri"/>
      <family val="2"/>
      <scheme val="minor"/>
    </font>
    <font>
      <sz val="1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sz val="10"/>
      <color rgb="FF222222"/>
      <name val="Tahoma"/>
      <family val="2"/>
    </font>
    <font>
      <sz val="10"/>
      <color rgb="FF000000"/>
      <name val="Arial"/>
      <family val="2"/>
    </font>
    <font>
      <sz val="12"/>
      <color rgb="FFFF0000"/>
      <name val="Arial"/>
      <family val="2"/>
    </font>
    <font>
      <sz val="12"/>
      <color theme="1"/>
      <name val="Calibri"/>
      <family val="2"/>
      <scheme val="minor"/>
    </font>
    <font>
      <b/>
      <sz val="9"/>
      <color indexed="81"/>
      <name val="Tahoma"/>
      <charset val="1"/>
    </font>
    <font>
      <sz val="12"/>
      <name val="宋体"/>
      <charset val="134"/>
    </font>
  </fonts>
  <fills count="39">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2"/>
        <bgColor indexed="64"/>
      </patternFill>
    </fill>
    <fill>
      <patternFill patternType="solid">
        <fgColor indexed="22"/>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78">
    <border>
      <left/>
      <right/>
      <top/>
      <bottom/>
      <diagonal/>
    </border>
    <border>
      <left style="thick">
        <color indexed="20"/>
      </left>
      <right/>
      <top style="thick">
        <color indexed="20"/>
      </top>
      <bottom/>
      <diagonal/>
    </border>
    <border>
      <left/>
      <right/>
      <top style="thick">
        <color indexed="20"/>
      </top>
      <bottom/>
      <diagonal/>
    </border>
    <border>
      <left/>
      <right style="thick">
        <color indexed="20"/>
      </right>
      <top style="thick">
        <color indexed="20"/>
      </top>
      <bottom/>
      <diagonal/>
    </border>
    <border>
      <left style="thick">
        <color indexed="20"/>
      </left>
      <right/>
      <top/>
      <bottom/>
      <diagonal/>
    </border>
    <border>
      <left/>
      <right style="thick">
        <color indexed="20"/>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indexed="20"/>
      </left>
      <right/>
      <top/>
      <bottom style="thick">
        <color indexed="20"/>
      </bottom>
      <diagonal/>
    </border>
    <border>
      <left/>
      <right/>
      <top/>
      <bottom style="thick">
        <color indexed="20"/>
      </bottom>
      <diagonal/>
    </border>
    <border>
      <left/>
      <right style="thick">
        <color indexed="20"/>
      </right>
      <top/>
      <bottom style="thick">
        <color indexed="20"/>
      </bottom>
      <diagonal/>
    </border>
    <border>
      <left style="thick">
        <color indexed="39"/>
      </left>
      <right/>
      <top style="thick">
        <color indexed="39"/>
      </top>
      <bottom/>
      <diagonal/>
    </border>
    <border>
      <left/>
      <right/>
      <top style="thick">
        <color indexed="39"/>
      </top>
      <bottom/>
      <diagonal/>
    </border>
    <border>
      <left style="thick">
        <color indexed="39"/>
      </left>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ck">
        <color indexed="39"/>
      </left>
      <right/>
      <top/>
      <bottom style="thick">
        <color indexed="39"/>
      </bottom>
      <diagonal/>
    </border>
    <border>
      <left/>
      <right/>
      <top/>
      <bottom style="thick">
        <color indexed="39"/>
      </bottom>
      <diagonal/>
    </border>
    <border>
      <left/>
      <right style="thick">
        <color indexed="39"/>
      </right>
      <top style="thick">
        <color indexed="39"/>
      </top>
      <bottom/>
      <diagonal/>
    </border>
    <border>
      <left/>
      <right style="thick">
        <color indexed="39"/>
      </right>
      <top/>
      <bottom/>
      <diagonal/>
    </border>
    <border>
      <left/>
      <right style="thick">
        <color indexed="39"/>
      </right>
      <top/>
      <bottom style="thick">
        <color indexed="39"/>
      </bottom>
      <diagonal/>
    </border>
    <border>
      <left style="thick">
        <color indexed="11"/>
      </left>
      <right/>
      <top style="thick">
        <color indexed="11"/>
      </top>
      <bottom/>
      <diagonal/>
    </border>
    <border>
      <left/>
      <right/>
      <top style="thick">
        <color indexed="11"/>
      </top>
      <bottom/>
      <diagonal/>
    </border>
    <border>
      <left/>
      <right style="thick">
        <color indexed="11"/>
      </right>
      <top style="thick">
        <color indexed="11"/>
      </top>
      <bottom/>
      <diagonal/>
    </border>
    <border>
      <left style="thick">
        <color indexed="11"/>
      </left>
      <right/>
      <top/>
      <bottom/>
      <diagonal/>
    </border>
    <border>
      <left/>
      <right style="thick">
        <color indexed="11"/>
      </right>
      <top/>
      <bottom/>
      <diagonal/>
    </border>
    <border>
      <left style="thin">
        <color indexed="64"/>
      </left>
      <right style="medium">
        <color indexed="64"/>
      </right>
      <top style="medium">
        <color indexed="64"/>
      </top>
      <bottom style="thin">
        <color indexed="64"/>
      </bottom>
      <diagonal/>
    </border>
    <border>
      <left style="hair">
        <color indexed="64"/>
      </left>
      <right style="medium">
        <color indexed="64"/>
      </right>
      <top style="medium">
        <color indexed="64"/>
      </top>
      <bottom style="medium">
        <color indexed="64"/>
      </bottom>
      <diagonal/>
    </border>
    <border>
      <left style="thick">
        <color indexed="11"/>
      </left>
      <right/>
      <top/>
      <bottom style="thick">
        <color indexed="11"/>
      </bottom>
      <diagonal/>
    </border>
    <border>
      <left/>
      <right/>
      <top/>
      <bottom style="thick">
        <color indexed="11"/>
      </bottom>
      <diagonal/>
    </border>
    <border>
      <left/>
      <right style="thick">
        <color indexed="11"/>
      </right>
      <top/>
      <bottom style="thick">
        <color indexed="11"/>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46">
    <xf numFmtId="0" fontId="0" fillId="0" borderId="0"/>
    <xf numFmtId="0" fontId="1" fillId="0" borderId="0"/>
    <xf numFmtId="0" fontId="1" fillId="0" borderId="0"/>
    <xf numFmtId="0" fontId="24" fillId="0" borderId="0" applyNumberFormat="0" applyFill="0" applyBorder="0" applyAlignment="0" applyProtection="0"/>
    <xf numFmtId="0" fontId="25" fillId="0" borderId="57" applyNumberFormat="0" applyFill="0" applyAlignment="0" applyProtection="0"/>
    <xf numFmtId="0" fontId="26" fillId="0" borderId="58" applyNumberFormat="0" applyFill="0" applyAlignment="0" applyProtection="0"/>
    <xf numFmtId="0" fontId="27" fillId="0" borderId="59" applyNumberFormat="0" applyFill="0" applyAlignment="0" applyProtection="0"/>
    <xf numFmtId="0" fontId="27" fillId="0" borderId="0" applyNumberFormat="0" applyFill="0" applyBorder="0" applyAlignment="0" applyProtection="0"/>
    <xf numFmtId="0" fontId="28" fillId="8" borderId="0" applyNumberFormat="0" applyBorder="0" applyAlignment="0" applyProtection="0"/>
    <xf numFmtId="0" fontId="29" fillId="9" borderId="0" applyNumberFormat="0" applyBorder="0" applyAlignment="0" applyProtection="0"/>
    <xf numFmtId="0" fontId="30" fillId="10" borderId="0" applyNumberFormat="0" applyBorder="0" applyAlignment="0" applyProtection="0"/>
    <xf numFmtId="0" fontId="31" fillId="11" borderId="60" applyNumberFormat="0" applyAlignment="0" applyProtection="0"/>
    <xf numFmtId="0" fontId="32" fillId="12" borderId="61" applyNumberFormat="0" applyAlignment="0" applyProtection="0"/>
    <xf numFmtId="0" fontId="33" fillId="12" borderId="60" applyNumberFormat="0" applyAlignment="0" applyProtection="0"/>
    <xf numFmtId="0" fontId="34" fillId="0" borderId="62" applyNumberFormat="0" applyFill="0" applyAlignment="0" applyProtection="0"/>
    <xf numFmtId="0" fontId="35" fillId="13" borderId="63" applyNumberFormat="0" applyAlignment="0" applyProtection="0"/>
    <xf numFmtId="0" fontId="36" fillId="0" borderId="0" applyNumberFormat="0" applyFill="0" applyBorder="0" applyAlignment="0" applyProtection="0"/>
    <xf numFmtId="0" fontId="18" fillId="14" borderId="64" applyNumberFormat="0" applyFont="0" applyAlignment="0" applyProtection="0"/>
    <xf numFmtId="0" fontId="37" fillId="0" borderId="0" applyNumberFormat="0" applyFill="0" applyBorder="0" applyAlignment="0" applyProtection="0"/>
    <xf numFmtId="0" fontId="38" fillId="0" borderId="65" applyNumberFormat="0" applyFill="0" applyAlignment="0" applyProtection="0"/>
    <xf numFmtId="0" fontId="39"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39" fillId="34" borderId="0" applyNumberFormat="0" applyBorder="0" applyAlignment="0" applyProtection="0"/>
    <xf numFmtId="0" fontId="39"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39" fillId="38" borderId="0" applyNumberFormat="0" applyBorder="0" applyAlignment="0" applyProtection="0"/>
    <xf numFmtId="0" fontId="42" fillId="0" borderId="0"/>
    <xf numFmtId="0" fontId="46" fillId="0" borderId="0"/>
  </cellStyleXfs>
  <cellXfs count="342">
    <xf numFmtId="0" fontId="0" fillId="0" borderId="0" xfId="0"/>
    <xf numFmtId="0" fontId="18" fillId="2" borderId="0" xfId="1" applyFont="1" applyFill="1"/>
    <xf numFmtId="0" fontId="18" fillId="2" borderId="1" xfId="1" applyFont="1" applyFill="1" applyBorder="1"/>
    <xf numFmtId="0" fontId="18" fillId="2" borderId="2" xfId="1" applyFont="1" applyFill="1" applyBorder="1"/>
    <xf numFmtId="0" fontId="18" fillId="2" borderId="3" xfId="1" applyFont="1" applyFill="1" applyBorder="1"/>
    <xf numFmtId="0" fontId="18" fillId="2" borderId="4" xfId="1" applyFont="1" applyFill="1" applyBorder="1"/>
    <xf numFmtId="0" fontId="18" fillId="2" borderId="0" xfId="1" applyFont="1" applyFill="1" applyBorder="1"/>
    <xf numFmtId="0" fontId="18" fillId="2" borderId="5" xfId="1" applyFont="1" applyFill="1" applyBorder="1"/>
    <xf numFmtId="0" fontId="18" fillId="2" borderId="6" xfId="1" applyFont="1" applyFill="1" applyBorder="1" applyAlignment="1"/>
    <xf numFmtId="0" fontId="18" fillId="2" borderId="7" xfId="1" applyFont="1" applyFill="1" applyBorder="1" applyAlignment="1"/>
    <xf numFmtId="0" fontId="18" fillId="2" borderId="8" xfId="1" applyFont="1" applyFill="1" applyBorder="1" applyAlignment="1"/>
    <xf numFmtId="0" fontId="18" fillId="2" borderId="0" xfId="1" applyFont="1" applyFill="1" applyAlignment="1">
      <alignment vertical="center" wrapText="1"/>
    </xf>
    <xf numFmtId="0" fontId="18" fillId="2" borderId="4" xfId="1" applyFont="1" applyFill="1" applyBorder="1" applyAlignment="1">
      <alignment vertical="center" wrapText="1"/>
    </xf>
    <xf numFmtId="0" fontId="3" fillId="2" borderId="9" xfId="1" applyFont="1" applyFill="1" applyBorder="1" applyAlignment="1">
      <alignment vertical="center" wrapText="1"/>
    </xf>
    <xf numFmtId="0" fontId="3" fillId="2" borderId="10" xfId="1" applyFont="1" applyFill="1" applyBorder="1" applyAlignment="1">
      <alignment vertical="center" wrapText="1"/>
    </xf>
    <xf numFmtId="0" fontId="3" fillId="2" borderId="11" xfId="1" applyFont="1" applyFill="1" applyBorder="1" applyAlignment="1">
      <alignment vertical="center" wrapText="1"/>
    </xf>
    <xf numFmtId="0" fontId="18" fillId="2" borderId="0" xfId="1" applyFont="1" applyFill="1" applyBorder="1" applyAlignment="1">
      <alignment vertical="center" wrapText="1"/>
    </xf>
    <xf numFmtId="0" fontId="4" fillId="2" borderId="12" xfId="1" applyFont="1" applyFill="1" applyBorder="1" applyAlignment="1">
      <alignment horizontal="center" vertical="center" wrapText="1"/>
    </xf>
    <xf numFmtId="0" fontId="18" fillId="2" borderId="5" xfId="1" applyFont="1" applyFill="1" applyBorder="1" applyAlignment="1">
      <alignment vertical="center" wrapText="1"/>
    </xf>
    <xf numFmtId="0" fontId="18" fillId="2" borderId="18" xfId="1" applyFont="1" applyFill="1" applyBorder="1" applyAlignment="1">
      <alignment horizontal="center"/>
    </xf>
    <xf numFmtId="0" fontId="3" fillId="2" borderId="9" xfId="1" applyFont="1" applyFill="1" applyBorder="1" applyAlignment="1">
      <alignment horizontal="center"/>
    </xf>
    <xf numFmtId="0" fontId="3" fillId="2" borderId="10" xfId="1" applyFont="1" applyFill="1" applyBorder="1" applyAlignment="1">
      <alignment horizontal="center"/>
    </xf>
    <xf numFmtId="0" fontId="3" fillId="2" borderId="11" xfId="1" applyFont="1" applyFill="1" applyBorder="1" applyAlignment="1">
      <alignment horizontal="center"/>
    </xf>
    <xf numFmtId="14" fontId="18" fillId="2" borderId="14" xfId="1" applyNumberFormat="1" applyFont="1" applyFill="1" applyBorder="1" applyAlignment="1">
      <alignment horizontal="center"/>
    </xf>
    <xf numFmtId="0" fontId="1" fillId="2" borderId="16" xfId="1" applyFont="1" applyFill="1" applyBorder="1" applyAlignment="1">
      <alignment horizontal="center" wrapText="1"/>
    </xf>
    <xf numFmtId="14" fontId="18" fillId="2" borderId="17" xfId="1" applyNumberFormat="1" applyFont="1" applyFill="1" applyBorder="1" applyAlignment="1">
      <alignment horizontal="center"/>
    </xf>
    <xf numFmtId="164" fontId="18" fillId="2" borderId="18" xfId="1" applyNumberFormat="1" applyFont="1" applyFill="1" applyBorder="1" applyAlignment="1">
      <alignment horizontal="center"/>
    </xf>
    <xf numFmtId="164" fontId="18" fillId="2" borderId="22" xfId="1" applyNumberFormat="1" applyFont="1" applyFill="1" applyBorder="1" applyAlignment="1">
      <alignment horizontal="center"/>
    </xf>
    <xf numFmtId="0" fontId="18" fillId="2" borderId="26" xfId="1" applyFont="1" applyFill="1" applyBorder="1"/>
    <xf numFmtId="0" fontId="18" fillId="2" borderId="27" xfId="1" applyFont="1" applyFill="1" applyBorder="1"/>
    <xf numFmtId="0" fontId="18" fillId="2" borderId="28" xfId="1" applyFont="1" applyFill="1" applyBorder="1"/>
    <xf numFmtId="0" fontId="18" fillId="2" borderId="29" xfId="1" applyFont="1" applyFill="1" applyBorder="1"/>
    <xf numFmtId="0" fontId="18" fillId="2" borderId="30" xfId="1" applyFont="1" applyFill="1" applyBorder="1"/>
    <xf numFmtId="0" fontId="18" fillId="2" borderId="31" xfId="1" applyFont="1" applyFill="1" applyBorder="1"/>
    <xf numFmtId="0" fontId="18" fillId="2" borderId="35" xfId="1" applyFont="1" applyFill="1" applyBorder="1"/>
    <xf numFmtId="0" fontId="18" fillId="2" borderId="36" xfId="1" applyFont="1" applyFill="1" applyBorder="1"/>
    <xf numFmtId="0" fontId="18" fillId="2" borderId="29" xfId="1" applyFont="1" applyFill="1" applyBorder="1" applyAlignment="1">
      <alignment vertical="center"/>
    </xf>
    <xf numFmtId="0" fontId="18" fillId="2" borderId="30" xfId="1" applyFont="1" applyFill="1" applyBorder="1" applyAlignment="1">
      <alignment vertical="center"/>
    </xf>
    <xf numFmtId="0" fontId="10" fillId="2" borderId="30" xfId="1" applyFont="1" applyFill="1" applyBorder="1" applyAlignment="1">
      <alignment vertical="center"/>
    </xf>
    <xf numFmtId="0" fontId="18" fillId="2" borderId="0" xfId="1" applyFont="1" applyFill="1" applyAlignment="1">
      <alignment vertical="center"/>
    </xf>
    <xf numFmtId="0" fontId="18" fillId="2" borderId="38" xfId="1" applyFont="1" applyFill="1" applyBorder="1"/>
    <xf numFmtId="0" fontId="11" fillId="2" borderId="0" xfId="1" applyFont="1" applyFill="1" applyBorder="1"/>
    <xf numFmtId="0" fontId="12" fillId="2" borderId="0" xfId="1" applyFont="1" applyFill="1" applyBorder="1"/>
    <xf numFmtId="0" fontId="18" fillId="2" borderId="39" xfId="1" applyFont="1" applyFill="1" applyBorder="1"/>
    <xf numFmtId="0" fontId="18" fillId="2" borderId="40" xfId="1" applyFont="1" applyFill="1" applyBorder="1"/>
    <xf numFmtId="0" fontId="18" fillId="2" borderId="41" xfId="1" applyFont="1" applyFill="1" applyBorder="1"/>
    <xf numFmtId="0" fontId="18" fillId="2" borderId="42" xfId="1" applyFont="1" applyFill="1" applyBorder="1"/>
    <xf numFmtId="0" fontId="18" fillId="2" borderId="43" xfId="1" applyFont="1" applyFill="1" applyBorder="1"/>
    <xf numFmtId="0" fontId="18" fillId="2" borderId="44" xfId="1" applyFont="1" applyFill="1" applyBorder="1"/>
    <xf numFmtId="0" fontId="14" fillId="0" borderId="16" xfId="1" applyFont="1" applyBorder="1"/>
    <xf numFmtId="0" fontId="14" fillId="0" borderId="17" xfId="1" applyFont="1" applyBorder="1"/>
    <xf numFmtId="0" fontId="14" fillId="0" borderId="18" xfId="1" applyFont="1" applyBorder="1"/>
    <xf numFmtId="0" fontId="15" fillId="2" borderId="20" xfId="1" applyFont="1" applyFill="1" applyBorder="1" applyAlignment="1">
      <alignment horizontal="center" vertical="center" wrapText="1"/>
    </xf>
    <xf numFmtId="0" fontId="15" fillId="2" borderId="21" xfId="1" applyFont="1" applyFill="1" applyBorder="1" applyAlignment="1">
      <alignment horizontal="center" vertical="center"/>
    </xf>
    <xf numFmtId="0" fontId="15" fillId="2" borderId="22" xfId="1" applyFont="1" applyFill="1" applyBorder="1" applyAlignment="1">
      <alignment vertical="center"/>
    </xf>
    <xf numFmtId="0" fontId="16" fillId="2" borderId="7" xfId="1" applyFont="1" applyFill="1" applyBorder="1" applyAlignment="1">
      <alignment horizontal="center" vertical="center" wrapText="1"/>
    </xf>
    <xf numFmtId="0" fontId="16" fillId="2" borderId="7" xfId="1" applyFont="1" applyFill="1" applyBorder="1" applyAlignment="1">
      <alignment horizontal="center" vertical="center"/>
    </xf>
    <xf numFmtId="0" fontId="16" fillId="2" borderId="7" xfId="1" applyFont="1" applyFill="1" applyBorder="1" applyAlignment="1">
      <alignment vertical="center"/>
    </xf>
    <xf numFmtId="0" fontId="16" fillId="2" borderId="13" xfId="1" applyFont="1" applyFill="1" applyBorder="1" applyAlignment="1">
      <alignment horizontal="center" vertical="center" wrapText="1"/>
    </xf>
    <xf numFmtId="0" fontId="16" fillId="2" borderId="14" xfId="1" applyFont="1" applyFill="1" applyBorder="1" applyAlignment="1">
      <alignment horizontal="center" vertical="center"/>
    </xf>
    <xf numFmtId="0" fontId="16" fillId="2" borderId="14" xfId="1" applyFont="1" applyFill="1" applyBorder="1" applyAlignment="1">
      <alignment vertical="center"/>
    </xf>
    <xf numFmtId="0" fontId="16" fillId="2" borderId="16" xfId="1" applyFont="1" applyFill="1" applyBorder="1" applyAlignment="1">
      <alignment horizontal="center" vertical="center" wrapText="1"/>
    </xf>
    <xf numFmtId="0" fontId="16" fillId="2" borderId="17" xfId="1" applyFont="1" applyFill="1" applyBorder="1" applyAlignment="1">
      <alignment horizontal="center" vertical="center"/>
    </xf>
    <xf numFmtId="0" fontId="16" fillId="2" borderId="17" xfId="1" applyFont="1" applyFill="1" applyBorder="1" applyAlignment="1">
      <alignment vertical="center"/>
    </xf>
    <xf numFmtId="0" fontId="16" fillId="2" borderId="20" xfId="1" applyFont="1" applyFill="1" applyBorder="1" applyAlignment="1">
      <alignment horizontal="center" vertical="center" wrapText="1"/>
    </xf>
    <xf numFmtId="0" fontId="16" fillId="2" borderId="21" xfId="1" applyFont="1" applyFill="1" applyBorder="1" applyAlignment="1">
      <alignment horizontal="center" vertical="center"/>
    </xf>
    <xf numFmtId="0" fontId="16" fillId="2" borderId="21" xfId="1" applyFont="1" applyFill="1" applyBorder="1" applyAlignment="1">
      <alignment vertical="center"/>
    </xf>
    <xf numFmtId="0" fontId="16" fillId="2" borderId="0" xfId="1" applyFont="1" applyFill="1" applyBorder="1" applyAlignment="1">
      <alignment horizontal="center" vertical="center" wrapText="1"/>
    </xf>
    <xf numFmtId="0" fontId="16" fillId="2" borderId="0" xfId="1" applyFont="1" applyFill="1" applyBorder="1" applyAlignment="1">
      <alignment horizontal="center" vertical="center"/>
    </xf>
    <xf numFmtId="0" fontId="16" fillId="2" borderId="0" xfId="1" applyFont="1" applyFill="1" applyBorder="1" applyAlignment="1">
      <alignment vertical="center"/>
    </xf>
    <xf numFmtId="0" fontId="16" fillId="3" borderId="6" xfId="1" applyFont="1" applyFill="1" applyBorder="1" applyAlignment="1">
      <alignment vertical="center"/>
    </xf>
    <xf numFmtId="0" fontId="7" fillId="2" borderId="46" xfId="1" quotePrefix="1" applyFont="1" applyFill="1" applyBorder="1" applyAlignment="1">
      <alignment vertical="center"/>
    </xf>
    <xf numFmtId="0" fontId="18" fillId="2" borderId="47" xfId="1" applyFont="1" applyFill="1" applyBorder="1"/>
    <xf numFmtId="0" fontId="18" fillId="2" borderId="48" xfId="1" applyFont="1" applyFill="1" applyBorder="1"/>
    <xf numFmtId="0" fontId="18" fillId="2" borderId="49" xfId="1" applyFont="1" applyFill="1" applyBorder="1"/>
    <xf numFmtId="0" fontId="18" fillId="2" borderId="37" xfId="1" applyFont="1" applyFill="1" applyBorder="1"/>
    <xf numFmtId="0" fontId="17" fillId="2" borderId="0" xfId="1" applyFont="1" applyFill="1" applyBorder="1" applyAlignment="1"/>
    <xf numFmtId="0" fontId="1" fillId="2" borderId="0" xfId="1" applyFont="1" applyFill="1" applyBorder="1"/>
    <xf numFmtId="0" fontId="18" fillId="2" borderId="0" xfId="1" applyFont="1" applyFill="1" applyBorder="1"/>
    <xf numFmtId="0" fontId="0" fillId="2" borderId="13" xfId="1" applyFont="1" applyFill="1" applyBorder="1" applyAlignment="1">
      <alignment horizontal="center"/>
    </xf>
    <xf numFmtId="0" fontId="0" fillId="2" borderId="0" xfId="1" applyFont="1" applyFill="1" applyBorder="1" applyAlignment="1">
      <alignment wrapText="1"/>
    </xf>
    <xf numFmtId="0" fontId="0" fillId="2" borderId="16" xfId="1" applyFont="1" applyFill="1" applyBorder="1" applyAlignment="1">
      <alignment horizontal="center" wrapText="1"/>
    </xf>
    <xf numFmtId="0" fontId="1" fillId="2" borderId="0" xfId="2" applyFill="1"/>
    <xf numFmtId="0" fontId="1" fillId="2" borderId="0" xfId="2" applyFill="1" applyAlignment="1">
      <alignment horizontal="center"/>
    </xf>
    <xf numFmtId="0" fontId="1" fillId="5" borderId="29" xfId="2" applyFill="1" applyBorder="1"/>
    <xf numFmtId="0" fontId="1" fillId="5" borderId="30" xfId="2" applyFill="1" applyBorder="1"/>
    <xf numFmtId="0" fontId="1" fillId="5" borderId="37" xfId="2" applyFill="1" applyBorder="1"/>
    <xf numFmtId="0" fontId="1" fillId="5" borderId="31" xfId="2" applyFill="1" applyBorder="1"/>
    <xf numFmtId="0" fontId="1" fillId="5" borderId="38" xfId="2" applyFill="1" applyBorder="1"/>
    <xf numFmtId="0" fontId="1" fillId="5" borderId="0" xfId="2" applyFill="1" applyBorder="1"/>
    <xf numFmtId="0" fontId="7" fillId="2" borderId="19" xfId="2" applyFont="1" applyFill="1" applyBorder="1" applyAlignment="1">
      <alignment horizontal="left"/>
    </xf>
    <xf numFmtId="0" fontId="8" fillId="2" borderId="20" xfId="2" applyFont="1" applyFill="1" applyBorder="1"/>
    <xf numFmtId="0" fontId="9" fillId="2" borderId="32" xfId="2" applyFont="1" applyFill="1" applyBorder="1" applyAlignment="1">
      <alignment textRotation="75" wrapText="1"/>
    </xf>
    <xf numFmtId="0" fontId="1" fillId="5" borderId="31" xfId="2" applyFill="1" applyBorder="1" applyAlignment="1">
      <alignment horizontal="center"/>
    </xf>
    <xf numFmtId="0" fontId="1" fillId="5" borderId="38" xfId="2" applyFill="1" applyBorder="1" applyAlignment="1">
      <alignment horizontal="center"/>
    </xf>
    <xf numFmtId="0" fontId="1" fillId="5" borderId="31" xfId="2" applyFill="1" applyBorder="1" applyAlignment="1">
      <alignment vertical="center"/>
    </xf>
    <xf numFmtId="0" fontId="20" fillId="2" borderId="17" xfId="2" applyFont="1" applyFill="1" applyBorder="1" applyAlignment="1">
      <alignment horizontal="center" vertical="center"/>
    </xf>
    <xf numFmtId="0" fontId="1" fillId="5" borderId="38" xfId="2" applyFill="1" applyBorder="1" applyAlignment="1">
      <alignment vertical="center"/>
    </xf>
    <xf numFmtId="0" fontId="1" fillId="2" borderId="0" xfId="2" applyFill="1" applyAlignment="1">
      <alignment vertical="center"/>
    </xf>
    <xf numFmtId="0" fontId="1" fillId="5" borderId="0" xfId="2" applyFill="1" applyBorder="1" applyAlignment="1">
      <alignment horizontal="center" vertical="center"/>
    </xf>
    <xf numFmtId="0" fontId="1" fillId="5" borderId="0" xfId="2" applyFill="1" applyBorder="1" applyAlignment="1">
      <alignment vertical="center"/>
    </xf>
    <xf numFmtId="0" fontId="1" fillId="2" borderId="56" xfId="2" applyFill="1" applyBorder="1" applyAlignment="1">
      <alignment vertical="center"/>
    </xf>
    <xf numFmtId="0" fontId="1" fillId="5" borderId="35" xfId="2" applyFill="1" applyBorder="1"/>
    <xf numFmtId="0" fontId="1" fillId="5" borderId="36" xfId="2" applyFill="1" applyBorder="1"/>
    <xf numFmtId="0" fontId="1" fillId="5" borderId="39" xfId="2" applyFill="1" applyBorder="1"/>
    <xf numFmtId="0" fontId="20" fillId="6" borderId="17" xfId="2" applyFont="1" applyFill="1" applyBorder="1" applyAlignment="1">
      <alignment horizontal="center" vertical="center"/>
    </xf>
    <xf numFmtId="49" fontId="16" fillId="6" borderId="56" xfId="2" applyNumberFormat="1" applyFont="1" applyFill="1" applyBorder="1" applyAlignment="1">
      <alignment vertical="center"/>
    </xf>
    <xf numFmtId="0" fontId="16" fillId="2" borderId="0" xfId="2" applyFont="1" applyFill="1" applyAlignment="1">
      <alignment horizontal="center"/>
    </xf>
    <xf numFmtId="0" fontId="16" fillId="5" borderId="30" xfId="2" applyFont="1" applyFill="1" applyBorder="1" applyAlignment="1">
      <alignment horizontal="center"/>
    </xf>
    <xf numFmtId="0" fontId="16" fillId="5" borderId="0" xfId="2" applyFont="1" applyFill="1" applyBorder="1" applyAlignment="1">
      <alignment horizontal="center"/>
    </xf>
    <xf numFmtId="0" fontId="16" fillId="2" borderId="17" xfId="2" applyFont="1" applyFill="1" applyBorder="1" applyAlignment="1">
      <alignment horizontal="center" vertical="center" wrapText="1"/>
    </xf>
    <xf numFmtId="0" fontId="16" fillId="5" borderId="0" xfId="2" applyFont="1" applyFill="1" applyBorder="1" applyAlignment="1">
      <alignment horizontal="center" vertical="center"/>
    </xf>
    <xf numFmtId="0" fontId="16" fillId="5" borderId="36" xfId="2" applyFont="1" applyFill="1" applyBorder="1" applyAlignment="1">
      <alignment horizontal="center"/>
    </xf>
    <xf numFmtId="0" fontId="10" fillId="2" borderId="37" xfId="1" applyFont="1" applyFill="1" applyBorder="1" applyAlignment="1">
      <alignment vertical="center"/>
    </xf>
    <xf numFmtId="0" fontId="10" fillId="2" borderId="31" xfId="1" applyFont="1" applyFill="1" applyBorder="1" applyAlignment="1">
      <alignment vertical="center"/>
    </xf>
    <xf numFmtId="0" fontId="10" fillId="2" borderId="0" xfId="1" applyFont="1" applyFill="1" applyBorder="1" applyAlignment="1">
      <alignment vertical="center"/>
    </xf>
    <xf numFmtId="0" fontId="18" fillId="2" borderId="0" xfId="1" applyFont="1" applyFill="1" applyBorder="1" applyAlignment="1">
      <alignment vertical="center"/>
    </xf>
    <xf numFmtId="0" fontId="0" fillId="2" borderId="0" xfId="1" applyFont="1" applyFill="1" applyBorder="1"/>
    <xf numFmtId="0" fontId="20" fillId="0" borderId="17" xfId="2" applyFont="1" applyFill="1" applyBorder="1" applyAlignment="1">
      <alignment horizontal="center" vertical="center"/>
    </xf>
    <xf numFmtId="0" fontId="22" fillId="2" borderId="56" xfId="2" applyFont="1" applyFill="1" applyBorder="1" applyAlignment="1">
      <alignment vertical="center"/>
    </xf>
    <xf numFmtId="0" fontId="18" fillId="2" borderId="0" xfId="1" applyFont="1" applyFill="1" applyAlignment="1">
      <alignment horizontal="center"/>
    </xf>
    <xf numFmtId="0" fontId="18" fillId="2" borderId="30" xfId="1" applyFont="1" applyFill="1" applyBorder="1" applyAlignment="1">
      <alignment horizontal="center"/>
    </xf>
    <xf numFmtId="0" fontId="18" fillId="2" borderId="0" xfId="1" applyFont="1" applyFill="1" applyBorder="1" applyAlignment="1">
      <alignment horizontal="center"/>
    </xf>
    <xf numFmtId="0" fontId="17" fillId="2" borderId="0" xfId="1" applyFont="1" applyFill="1" applyBorder="1" applyAlignment="1">
      <alignment horizontal="center"/>
    </xf>
    <xf numFmtId="0" fontId="0" fillId="2" borderId="0" xfId="1" applyFont="1" applyFill="1" applyBorder="1" applyAlignment="1">
      <alignment horizontal="center"/>
    </xf>
    <xf numFmtId="0" fontId="18" fillId="2" borderId="36" xfId="1" applyFont="1" applyFill="1" applyBorder="1" applyAlignment="1">
      <alignment horizontal="center"/>
    </xf>
    <xf numFmtId="0" fontId="0" fillId="0" borderId="16" xfId="1" applyFont="1" applyFill="1" applyBorder="1"/>
    <xf numFmtId="0" fontId="0" fillId="0" borderId="17" xfId="1" applyFont="1" applyFill="1" applyBorder="1"/>
    <xf numFmtId="0" fontId="0" fillId="2" borderId="0" xfId="1" applyFont="1" applyFill="1" applyBorder="1" applyAlignment="1">
      <alignment vertical="top" wrapText="1"/>
    </xf>
    <xf numFmtId="0" fontId="0" fillId="0" borderId="20" xfId="1" applyFont="1" applyFill="1" applyBorder="1"/>
    <xf numFmtId="0" fontId="0" fillId="0" borderId="21" xfId="1" applyFont="1" applyFill="1" applyBorder="1"/>
    <xf numFmtId="0" fontId="0" fillId="0" borderId="22" xfId="1" applyFont="1" applyFill="1" applyBorder="1"/>
    <xf numFmtId="0" fontId="0" fillId="0" borderId="18" xfId="1" applyFont="1" applyFill="1" applyBorder="1" applyAlignment="1">
      <alignment horizontal="center"/>
    </xf>
    <xf numFmtId="0" fontId="20" fillId="6" borderId="14" xfId="2" applyFont="1" applyFill="1" applyBorder="1" applyAlignment="1">
      <alignment horizontal="center" vertical="center"/>
    </xf>
    <xf numFmtId="49" fontId="21" fillId="6" borderId="66" xfId="2" applyNumberFormat="1" applyFont="1" applyFill="1" applyBorder="1" applyAlignment="1">
      <alignment vertical="center"/>
    </xf>
    <xf numFmtId="49" fontId="1" fillId="2" borderId="0" xfId="2" applyNumberFormat="1" applyFill="1" applyAlignment="1">
      <alignment horizontal="left"/>
    </xf>
    <xf numFmtId="49" fontId="1" fillId="2" borderId="22" xfId="2" applyNumberFormat="1" applyFill="1" applyBorder="1" applyAlignment="1">
      <alignment horizontal="left"/>
    </xf>
    <xf numFmtId="49" fontId="1" fillId="5" borderId="30" xfId="2" applyNumberFormat="1" applyFill="1" applyBorder="1" applyAlignment="1">
      <alignment horizontal="left"/>
    </xf>
    <xf numFmtId="49" fontId="16" fillId="6" borderId="14" xfId="2" applyNumberFormat="1" applyFont="1" applyFill="1" applyBorder="1" applyAlignment="1">
      <alignment horizontal="center" vertical="center"/>
    </xf>
    <xf numFmtId="49" fontId="1" fillId="2" borderId="45" xfId="2" applyNumberFormat="1" applyFill="1" applyBorder="1" applyAlignment="1">
      <alignment horizontal="left"/>
    </xf>
    <xf numFmtId="49" fontId="16" fillId="6" borderId="66" xfId="2" applyNumberFormat="1" applyFont="1" applyFill="1" applyBorder="1" applyAlignment="1">
      <alignment vertical="center"/>
    </xf>
    <xf numFmtId="49" fontId="1" fillId="5" borderId="0" xfId="2" applyNumberFormat="1" applyFill="1" applyBorder="1" applyAlignment="1">
      <alignment horizontal="left" vertical="center"/>
    </xf>
    <xf numFmtId="49" fontId="1" fillId="5" borderId="0" xfId="2" applyNumberFormat="1" applyFill="1" applyBorder="1" applyAlignment="1">
      <alignment horizontal="left"/>
    </xf>
    <xf numFmtId="49" fontId="1" fillId="5" borderId="36" xfId="2" applyNumberFormat="1" applyFill="1" applyBorder="1" applyAlignment="1">
      <alignment horizontal="left"/>
    </xf>
    <xf numFmtId="0" fontId="1" fillId="2" borderId="0" xfId="2" applyFill="1" applyAlignment="1">
      <alignment horizontal="left"/>
    </xf>
    <xf numFmtId="49" fontId="1" fillId="0" borderId="56" xfId="2" applyNumberFormat="1" applyFont="1" applyFill="1" applyBorder="1" applyAlignment="1">
      <alignment vertical="center"/>
    </xf>
    <xf numFmtId="0" fontId="9" fillId="2" borderId="33" xfId="2" applyFont="1" applyFill="1" applyBorder="1" applyAlignment="1">
      <alignment horizontal="center"/>
    </xf>
    <xf numFmtId="0" fontId="9" fillId="2" borderId="0" xfId="2" applyFont="1" applyFill="1" applyBorder="1" applyAlignment="1">
      <alignment horizontal="center"/>
    </xf>
    <xf numFmtId="0" fontId="9" fillId="2" borderId="52" xfId="2" applyFont="1" applyFill="1" applyBorder="1" applyAlignment="1">
      <alignment horizontal="center"/>
    </xf>
    <xf numFmtId="49" fontId="1" fillId="5" borderId="30" xfId="2" applyNumberFormat="1" applyFill="1" applyBorder="1" applyAlignment="1">
      <alignment horizontal="center"/>
    </xf>
    <xf numFmtId="49" fontId="1" fillId="5" borderId="0" xfId="2" applyNumberFormat="1" applyFill="1" applyBorder="1" applyAlignment="1">
      <alignment horizontal="center"/>
    </xf>
    <xf numFmtId="49" fontId="1" fillId="5" borderId="0" xfId="2" applyNumberFormat="1" applyFill="1" applyBorder="1" applyAlignment="1">
      <alignment horizontal="center" vertical="center"/>
    </xf>
    <xf numFmtId="49" fontId="1" fillId="2" borderId="0" xfId="2" applyNumberFormat="1" applyFill="1" applyAlignment="1">
      <alignment horizontal="center"/>
    </xf>
    <xf numFmtId="0" fontId="16" fillId="3" borderId="7" xfId="1" applyFont="1" applyFill="1" applyBorder="1" applyAlignment="1">
      <alignment vertical="center"/>
    </xf>
    <xf numFmtId="0" fontId="7" fillId="2" borderId="32" xfId="1" applyFont="1" applyFill="1" applyBorder="1" applyAlignment="1">
      <alignment horizontal="center" vertical="center"/>
    </xf>
    <xf numFmtId="0" fontId="15" fillId="2" borderId="67" xfId="1" applyFont="1" applyFill="1" applyBorder="1" applyAlignment="1">
      <alignment horizontal="center" vertical="center"/>
    </xf>
    <xf numFmtId="0" fontId="7" fillId="2" borderId="32" xfId="1" applyFont="1" applyFill="1" applyBorder="1" applyAlignment="1">
      <alignment horizontal="center" vertical="center" wrapText="1"/>
    </xf>
    <xf numFmtId="0" fontId="14" fillId="0" borderId="56" xfId="1" applyFont="1" applyBorder="1"/>
    <xf numFmtId="49" fontId="1" fillId="5" borderId="36" xfId="2" applyNumberFormat="1" applyFill="1" applyBorder="1" applyAlignment="1">
      <alignment horizontal="center"/>
    </xf>
    <xf numFmtId="0" fontId="16" fillId="2" borderId="56" xfId="2" applyFont="1" applyFill="1" applyBorder="1" applyAlignment="1">
      <alignment vertical="center"/>
    </xf>
    <xf numFmtId="0" fontId="1" fillId="5" borderId="30" xfId="2" applyFill="1" applyBorder="1" applyAlignment="1">
      <alignment horizontal="center"/>
    </xf>
    <xf numFmtId="0" fontId="1" fillId="5" borderId="0" xfId="2" applyFill="1" applyBorder="1" applyAlignment="1">
      <alignment horizontal="center"/>
    </xf>
    <xf numFmtId="49" fontId="16" fillId="0" borderId="56" xfId="2" applyNumberFormat="1" applyFont="1" applyFill="1" applyBorder="1" applyAlignment="1">
      <alignment horizontal="center" vertical="center"/>
    </xf>
    <xf numFmtId="49" fontId="16" fillId="6" borderId="66" xfId="2" applyNumberFormat="1" applyFont="1" applyFill="1" applyBorder="1" applyAlignment="1">
      <alignment horizontal="center" vertical="center"/>
    </xf>
    <xf numFmtId="49" fontId="16" fillId="6" borderId="56" xfId="2" applyNumberFormat="1" applyFont="1" applyFill="1" applyBorder="1" applyAlignment="1">
      <alignment horizontal="center" vertical="center"/>
    </xf>
    <xf numFmtId="0" fontId="1" fillId="5" borderId="36" xfId="2" applyFill="1" applyBorder="1" applyAlignment="1">
      <alignment horizontal="center"/>
    </xf>
    <xf numFmtId="9" fontId="16" fillId="2" borderId="56" xfId="2" applyNumberFormat="1" applyFont="1" applyFill="1" applyBorder="1" applyAlignment="1">
      <alignment horizontal="center" vertical="center"/>
    </xf>
    <xf numFmtId="0" fontId="8" fillId="2" borderId="7" xfId="2" applyFont="1" applyFill="1" applyBorder="1" applyAlignment="1">
      <alignment horizontal="center" vertical="center"/>
    </xf>
    <xf numFmtId="164" fontId="0" fillId="2" borderId="18" xfId="1" applyNumberFormat="1" applyFont="1" applyFill="1" applyBorder="1" applyAlignment="1">
      <alignment horizontal="center"/>
    </xf>
    <xf numFmtId="0" fontId="40" fillId="0" borderId="17" xfId="0" applyFont="1" applyFill="1" applyBorder="1" applyAlignment="1">
      <alignment horizontal="center"/>
    </xf>
    <xf numFmtId="0" fontId="40" fillId="0" borderId="17" xfId="0" applyFont="1" applyFill="1" applyBorder="1"/>
    <xf numFmtId="0" fontId="20" fillId="0" borderId="14" xfId="2" applyFont="1" applyFill="1" applyBorder="1" applyAlignment="1">
      <alignment horizontal="center" vertical="center"/>
    </xf>
    <xf numFmtId="0" fontId="0" fillId="2" borderId="0" xfId="1" applyFont="1" applyFill="1"/>
    <xf numFmtId="0" fontId="6" fillId="2" borderId="7" xfId="2" applyFont="1" applyFill="1" applyBorder="1" applyAlignment="1"/>
    <xf numFmtId="164" fontId="40" fillId="0" borderId="17" xfId="0" applyNumberFormat="1" applyFont="1" applyFill="1" applyBorder="1" applyAlignment="1">
      <alignment horizontal="center"/>
    </xf>
    <xf numFmtId="0" fontId="40" fillId="0" borderId="17" xfId="0" applyFont="1" applyFill="1" applyBorder="1" applyAlignment="1">
      <alignment horizontal="left"/>
    </xf>
    <xf numFmtId="0" fontId="6" fillId="2" borderId="7" xfId="2" applyFont="1" applyFill="1" applyBorder="1" applyAlignment="1">
      <alignment vertical="center"/>
    </xf>
    <xf numFmtId="0" fontId="0" fillId="0" borderId="23" xfId="1" applyFont="1" applyFill="1" applyBorder="1"/>
    <xf numFmtId="0" fontId="0" fillId="0" borderId="24" xfId="1" applyFont="1" applyFill="1" applyBorder="1"/>
    <xf numFmtId="0" fontId="0" fillId="0" borderId="25" xfId="1" applyFont="1" applyFill="1" applyBorder="1"/>
    <xf numFmtId="0" fontId="6" fillId="2" borderId="8" xfId="2" applyFont="1" applyFill="1" applyBorder="1" applyAlignment="1"/>
    <xf numFmtId="0" fontId="9" fillId="0" borderId="32" xfId="2" applyFont="1" applyFill="1" applyBorder="1" applyAlignment="1">
      <alignment textRotation="75" wrapText="1"/>
    </xf>
    <xf numFmtId="0" fontId="36" fillId="2" borderId="0" xfId="1" applyFont="1" applyFill="1" applyBorder="1"/>
    <xf numFmtId="14" fontId="18" fillId="2" borderId="21" xfId="1" applyNumberFormat="1" applyFont="1" applyFill="1" applyBorder="1" applyAlignment="1">
      <alignment horizontal="center"/>
    </xf>
    <xf numFmtId="49" fontId="16" fillId="6" borderId="17" xfId="2" applyNumberFormat="1" applyFont="1" applyFill="1" applyBorder="1" applyAlignment="1">
      <alignment horizontal="center" vertical="center"/>
    </xf>
    <xf numFmtId="0" fontId="0" fillId="0" borderId="68" xfId="1" applyFont="1" applyFill="1" applyBorder="1" applyAlignment="1">
      <alignment horizontal="center"/>
    </xf>
    <xf numFmtId="0" fontId="18" fillId="2" borderId="68" xfId="1" applyFont="1" applyFill="1" applyBorder="1" applyAlignment="1">
      <alignment horizontal="center"/>
    </xf>
    <xf numFmtId="0" fontId="0" fillId="2" borderId="68" xfId="1" applyFont="1" applyFill="1" applyBorder="1" applyAlignment="1">
      <alignment horizontal="center"/>
    </xf>
    <xf numFmtId="0" fontId="4" fillId="2" borderId="34" xfId="1" applyFont="1" applyFill="1" applyBorder="1" applyAlignment="1">
      <alignment horizontal="center" vertical="center" wrapText="1"/>
    </xf>
    <xf numFmtId="0" fontId="23" fillId="0" borderId="69" xfId="1" applyFont="1" applyFill="1" applyBorder="1" applyAlignment="1">
      <alignment horizontal="center"/>
    </xf>
    <xf numFmtId="164" fontId="0" fillId="2" borderId="15" xfId="1" applyNumberFormat="1" applyFont="1" applyFill="1" applyBorder="1" applyAlignment="1">
      <alignment horizontal="center"/>
    </xf>
    <xf numFmtId="0" fontId="0" fillId="2" borderId="18" xfId="1" applyFont="1" applyFill="1" applyBorder="1" applyAlignment="1">
      <alignment horizontal="center"/>
    </xf>
    <xf numFmtId="0" fontId="40" fillId="0" borderId="17" xfId="0" quotePrefix="1" applyFont="1" applyFill="1" applyBorder="1" applyAlignment="1">
      <alignment horizontal="left"/>
    </xf>
    <xf numFmtId="164" fontId="40" fillId="0" borderId="17" xfId="0" applyNumberFormat="1" applyFont="1" applyFill="1" applyBorder="1" applyAlignment="1">
      <alignment horizontal="left"/>
    </xf>
    <xf numFmtId="0" fontId="40" fillId="0" borderId="17" xfId="0" quotePrefix="1" applyFont="1" applyFill="1" applyBorder="1"/>
    <xf numFmtId="0" fontId="40" fillId="0" borderId="17" xfId="0" applyFont="1" applyBorder="1"/>
    <xf numFmtId="0" fontId="40" fillId="0" borderId="24" xfId="0" applyFont="1" applyFill="1" applyBorder="1" applyAlignment="1">
      <alignment horizontal="center"/>
    </xf>
    <xf numFmtId="49" fontId="16" fillId="0" borderId="17" xfId="2" applyNumberFormat="1" applyFont="1" applyFill="1" applyBorder="1" applyAlignment="1">
      <alignment horizontal="center" vertical="center"/>
    </xf>
    <xf numFmtId="0" fontId="6" fillId="2" borderId="7" xfId="2" applyFont="1" applyFill="1" applyBorder="1" applyAlignment="1">
      <alignment horizontal="center" vertical="center"/>
    </xf>
    <xf numFmtId="49" fontId="1" fillId="0" borderId="66" xfId="2" applyNumberFormat="1" applyFont="1" applyFill="1" applyBorder="1" applyAlignment="1">
      <alignment vertical="center"/>
    </xf>
    <xf numFmtId="49" fontId="16" fillId="6" borderId="17" xfId="2" applyNumberFormat="1" applyFont="1" applyFill="1" applyBorder="1" applyAlignment="1">
      <alignment horizontal="center" vertical="center"/>
    </xf>
    <xf numFmtId="49" fontId="16" fillId="6" borderId="14" xfId="2" applyNumberFormat="1" applyFont="1" applyFill="1" applyBorder="1" applyAlignment="1">
      <alignment horizontal="center" vertical="center"/>
    </xf>
    <xf numFmtId="49" fontId="16" fillId="6" borderId="24" xfId="2" applyNumberFormat="1" applyFont="1" applyFill="1" applyBorder="1" applyAlignment="1">
      <alignment horizontal="center" vertical="center"/>
    </xf>
    <xf numFmtId="0" fontId="16" fillId="2" borderId="24" xfId="2" applyFont="1" applyFill="1" applyBorder="1" applyAlignment="1">
      <alignment horizontal="center" vertical="center" wrapText="1"/>
    </xf>
    <xf numFmtId="49" fontId="16" fillId="0" borderId="24" xfId="2" applyNumberFormat="1" applyFont="1" applyFill="1" applyBorder="1" applyAlignment="1">
      <alignment horizontal="center" vertical="center"/>
    </xf>
    <xf numFmtId="49" fontId="16" fillId="6" borderId="17" xfId="2" applyNumberFormat="1" applyFont="1" applyFill="1" applyBorder="1" applyAlignment="1">
      <alignment horizontal="center" vertical="center"/>
    </xf>
    <xf numFmtId="49" fontId="43" fillId="6" borderId="17" xfId="2" applyNumberFormat="1" applyFont="1" applyFill="1" applyBorder="1" applyAlignment="1">
      <alignment horizontal="center" vertical="center"/>
    </xf>
    <xf numFmtId="0" fontId="18" fillId="6" borderId="0" xfId="1" applyFont="1" applyFill="1" applyBorder="1"/>
    <xf numFmtId="0" fontId="0" fillId="6" borderId="0" xfId="1" applyFont="1" applyFill="1" applyBorder="1"/>
    <xf numFmtId="0" fontId="1" fillId="6" borderId="0" xfId="1" applyFont="1" applyFill="1" applyBorder="1"/>
    <xf numFmtId="0" fontId="14" fillId="0" borderId="17" xfId="1" applyFont="1" applyFill="1" applyBorder="1"/>
    <xf numFmtId="0" fontId="18" fillId="6" borderId="43" xfId="1" applyFont="1" applyFill="1" applyBorder="1"/>
    <xf numFmtId="9" fontId="14" fillId="0" borderId="17" xfId="1" applyNumberFormat="1" applyFont="1" applyFill="1" applyBorder="1" applyAlignment="1">
      <alignment horizontal="center"/>
    </xf>
    <xf numFmtId="0" fontId="18" fillId="6" borderId="0" xfId="1" applyFont="1" applyFill="1"/>
    <xf numFmtId="0" fontId="18" fillId="6" borderId="44" xfId="1" applyFont="1" applyFill="1" applyBorder="1"/>
    <xf numFmtId="0" fontId="44" fillId="0" borderId="73" xfId="0" applyFont="1" applyBorder="1"/>
    <xf numFmtId="9" fontId="44" fillId="0" borderId="73" xfId="0" applyNumberFormat="1" applyFont="1" applyBorder="1" applyAlignment="1">
      <alignment horizontal="center"/>
    </xf>
    <xf numFmtId="0" fontId="44" fillId="0" borderId="45" xfId="0" applyFont="1" applyBorder="1"/>
    <xf numFmtId="0" fontId="44" fillId="6" borderId="17" xfId="0" applyFont="1" applyFill="1" applyBorder="1"/>
    <xf numFmtId="9" fontId="44" fillId="6" borderId="17" xfId="0" applyNumberFormat="1" applyFont="1" applyFill="1" applyBorder="1" applyAlignment="1">
      <alignment horizontal="center"/>
    </xf>
    <xf numFmtId="0" fontId="44" fillId="6" borderId="18" xfId="0" applyFont="1" applyFill="1" applyBorder="1"/>
    <xf numFmtId="0" fontId="44" fillId="0" borderId="17" xfId="0" applyFont="1" applyBorder="1"/>
    <xf numFmtId="0" fontId="44" fillId="0" borderId="18" xfId="0" applyFont="1" applyBorder="1"/>
    <xf numFmtId="9" fontId="44" fillId="0" borderId="17" xfId="0" applyNumberFormat="1" applyFont="1" applyFill="1" applyBorder="1" applyAlignment="1">
      <alignment horizontal="center"/>
    </xf>
    <xf numFmtId="9" fontId="21" fillId="0" borderId="17" xfId="1" applyNumberFormat="1" applyFont="1" applyFill="1" applyBorder="1" applyAlignment="1">
      <alignment horizontal="center"/>
    </xf>
    <xf numFmtId="49" fontId="16" fillId="6" borderId="24" xfId="2" applyNumberFormat="1" applyFont="1" applyFill="1" applyBorder="1" applyAlignment="1">
      <alignment horizontal="center" vertical="center"/>
    </xf>
    <xf numFmtId="0" fontId="14" fillId="0" borderId="17" xfId="1" applyFont="1" applyFill="1" applyBorder="1" applyAlignment="1"/>
    <xf numFmtId="164" fontId="44" fillId="0" borderId="17" xfId="0" applyNumberFormat="1" applyFont="1" applyBorder="1" applyAlignment="1">
      <alignment horizontal="left"/>
    </xf>
    <xf numFmtId="164" fontId="16" fillId="2" borderId="17" xfId="2" applyNumberFormat="1" applyFont="1" applyFill="1" applyBorder="1" applyAlignment="1">
      <alignment horizontal="center" vertical="center" wrapText="1"/>
    </xf>
    <xf numFmtId="0" fontId="9" fillId="2" borderId="0" xfId="2" applyFont="1" applyFill="1" applyBorder="1" applyAlignment="1">
      <alignment vertical="center" wrapText="1"/>
    </xf>
    <xf numFmtId="0" fontId="2" fillId="2" borderId="0" xfId="1" applyFont="1" applyFill="1" applyBorder="1" applyAlignment="1"/>
    <xf numFmtId="0" fontId="44" fillId="0" borderId="19" xfId="0" quotePrefix="1" applyFont="1" applyFill="1" applyBorder="1"/>
    <xf numFmtId="0" fontId="44" fillId="0" borderId="13" xfId="0" quotePrefix="1" applyFont="1" applyFill="1" applyBorder="1"/>
    <xf numFmtId="0" fontId="0" fillId="0" borderId="17" xfId="1" applyFont="1" applyFill="1" applyBorder="1" applyAlignment="1">
      <alignment horizontal="center"/>
    </xf>
    <xf numFmtId="0" fontId="40" fillId="6" borderId="0" xfId="1" applyFont="1" applyFill="1"/>
    <xf numFmtId="0" fontId="0" fillId="2" borderId="0" xfId="1" applyFont="1" applyFill="1" applyBorder="1"/>
    <xf numFmtId="49" fontId="21" fillId="0" borderId="66" xfId="2" applyNumberFormat="1" applyFont="1" applyFill="1" applyBorder="1" applyAlignment="1">
      <alignment vertical="center"/>
    </xf>
    <xf numFmtId="49" fontId="16" fillId="0" borderId="66" xfId="2" applyNumberFormat="1" applyFont="1" applyFill="1" applyBorder="1" applyAlignment="1">
      <alignment horizontal="center" vertical="center"/>
    </xf>
    <xf numFmtId="0" fontId="1" fillId="0" borderId="0" xfId="2" applyFill="1" applyAlignment="1">
      <alignment vertical="center"/>
    </xf>
    <xf numFmtId="49" fontId="16" fillId="6" borderId="24" xfId="2" applyNumberFormat="1" applyFont="1" applyFill="1" applyBorder="1" applyAlignment="1">
      <alignment horizontal="center" vertical="center"/>
    </xf>
    <xf numFmtId="164" fontId="22" fillId="0" borderId="17" xfId="0" applyNumberFormat="1" applyFont="1" applyFill="1" applyBorder="1" applyAlignment="1">
      <alignment horizontal="center"/>
    </xf>
    <xf numFmtId="0" fontId="22" fillId="0" borderId="17" xfId="0" quotePrefix="1" applyFont="1" applyFill="1" applyBorder="1" applyAlignment="1">
      <alignment horizontal="left"/>
    </xf>
    <xf numFmtId="49" fontId="16" fillId="6" borderId="14" xfId="2" applyNumberFormat="1" applyFont="1" applyFill="1" applyBorder="1" applyAlignment="1">
      <alignment horizontal="center" vertical="center"/>
    </xf>
    <xf numFmtId="49" fontId="16" fillId="6" borderId="24" xfId="2" applyNumberFormat="1" applyFont="1" applyFill="1" applyBorder="1" applyAlignment="1">
      <alignment horizontal="center" vertical="center"/>
    </xf>
    <xf numFmtId="14" fontId="18" fillId="2" borderId="0" xfId="1" applyNumberFormat="1" applyFont="1" applyFill="1" applyBorder="1" applyAlignment="1">
      <alignment horizontal="center"/>
    </xf>
    <xf numFmtId="164" fontId="18" fillId="2" borderId="0" xfId="1" applyNumberFormat="1" applyFont="1" applyFill="1" applyBorder="1" applyAlignment="1">
      <alignment horizontal="center"/>
    </xf>
    <xf numFmtId="0" fontId="1" fillId="2" borderId="0" xfId="1" applyFont="1" applyFill="1" applyBorder="1" applyAlignment="1">
      <alignment horizontal="center" wrapText="1"/>
    </xf>
    <xf numFmtId="0" fontId="0" fillId="2" borderId="20" xfId="1" applyFont="1" applyFill="1" applyBorder="1" applyAlignment="1">
      <alignment horizontal="center" vertical="top" wrapText="1"/>
    </xf>
    <xf numFmtId="0" fontId="0" fillId="2" borderId="17" xfId="1" applyFont="1" applyFill="1" applyBorder="1" applyAlignment="1">
      <alignment horizontal="center" wrapText="1"/>
    </xf>
    <xf numFmtId="0" fontId="1" fillId="2" borderId="17" xfId="2" applyFill="1" applyBorder="1" applyAlignment="1">
      <alignment vertical="center"/>
    </xf>
    <xf numFmtId="0" fontId="1" fillId="2" borderId="16" xfId="1" quotePrefix="1" applyFont="1" applyFill="1" applyBorder="1" applyAlignment="1">
      <alignment horizontal="center" wrapText="1"/>
    </xf>
    <xf numFmtId="14" fontId="0" fillId="2" borderId="17" xfId="1" quotePrefix="1" applyNumberFormat="1" applyFont="1" applyFill="1" applyBorder="1" applyAlignment="1">
      <alignment horizontal="center"/>
    </xf>
    <xf numFmtId="0" fontId="1" fillId="6" borderId="0" xfId="2" applyFill="1" applyAlignment="1">
      <alignment vertical="center"/>
    </xf>
    <xf numFmtId="14" fontId="0" fillId="2" borderId="17" xfId="1" applyNumberFormat="1" applyFont="1" applyFill="1" applyBorder="1" applyAlignment="1">
      <alignment horizontal="center"/>
    </xf>
    <xf numFmtId="0" fontId="19" fillId="2" borderId="32" xfId="2" applyFont="1" applyFill="1" applyBorder="1" applyAlignment="1">
      <alignment horizontal="center" wrapText="1" shrinkToFit="1"/>
    </xf>
    <xf numFmtId="0" fontId="0" fillId="6" borderId="0" xfId="1" applyFont="1" applyFill="1"/>
    <xf numFmtId="14" fontId="18" fillId="2" borderId="24" xfId="1" applyNumberFormat="1" applyFont="1" applyFill="1" applyBorder="1" applyAlignment="1">
      <alignment horizontal="center"/>
    </xf>
    <xf numFmtId="164" fontId="18" fillId="2" borderId="25" xfId="1" applyNumberFormat="1" applyFont="1" applyFill="1" applyBorder="1" applyAlignment="1">
      <alignment horizontal="center"/>
    </xf>
    <xf numFmtId="0" fontId="41" fillId="0" borderId="23" xfId="0" applyFont="1" applyBorder="1" applyAlignment="1">
      <alignment horizontal="center" wrapText="1"/>
    </xf>
    <xf numFmtId="0" fontId="3" fillId="2" borderId="19" xfId="1" applyFont="1" applyFill="1" applyBorder="1" applyAlignment="1">
      <alignment horizontal="center"/>
    </xf>
    <xf numFmtId="0" fontId="3" fillId="2" borderId="73" xfId="1" applyFont="1" applyFill="1" applyBorder="1" applyAlignment="1">
      <alignment horizontal="center"/>
    </xf>
    <xf numFmtId="0" fontId="3" fillId="2" borderId="45" xfId="1" applyFont="1" applyFill="1" applyBorder="1" applyAlignment="1">
      <alignment horizontal="center"/>
    </xf>
    <xf numFmtId="0" fontId="0" fillId="2" borderId="16" xfId="1" quotePrefix="1" applyFont="1" applyFill="1" applyBorder="1" applyAlignment="1">
      <alignment horizontal="center" wrapText="1"/>
    </xf>
    <xf numFmtId="0" fontId="0" fillId="2" borderId="16" xfId="1" quotePrefix="1" applyFont="1" applyFill="1" applyBorder="1" applyAlignment="1">
      <alignment horizontal="center"/>
    </xf>
    <xf numFmtId="0" fontId="1" fillId="0" borderId="56" xfId="2" applyFill="1" applyBorder="1" applyAlignment="1">
      <alignment vertical="center"/>
    </xf>
    <xf numFmtId="0" fontId="22" fillId="0" borderId="56" xfId="2" applyFont="1" applyFill="1" applyBorder="1" applyAlignment="1">
      <alignment vertical="center"/>
    </xf>
    <xf numFmtId="0" fontId="0" fillId="0" borderId="16" xfId="0" quotePrefix="1" applyFill="1" applyBorder="1" applyAlignment="1">
      <alignment horizontal="left"/>
    </xf>
    <xf numFmtId="0" fontId="14" fillId="0" borderId="16" xfId="1" quotePrefix="1" applyFont="1" applyFill="1" applyBorder="1"/>
    <xf numFmtId="0" fontId="0" fillId="0" borderId="0" xfId="1" applyFont="1" applyFill="1" applyBorder="1"/>
    <xf numFmtId="49" fontId="40" fillId="0" borderId="17" xfId="0" quotePrefix="1" applyNumberFormat="1" applyFont="1" applyFill="1" applyBorder="1"/>
    <xf numFmtId="49" fontId="40" fillId="0" borderId="17" xfId="0" applyNumberFormat="1" applyFont="1" applyFill="1" applyBorder="1"/>
    <xf numFmtId="49" fontId="40" fillId="0" borderId="17" xfId="0" quotePrefix="1" applyNumberFormat="1" applyFont="1" applyFill="1" applyBorder="1" applyAlignment="1">
      <alignment horizontal="left"/>
    </xf>
    <xf numFmtId="49" fontId="22" fillId="0" borderId="17" xfId="0" quotePrefix="1" applyNumberFormat="1" applyFont="1" applyFill="1" applyBorder="1" applyAlignment="1">
      <alignment horizontal="left"/>
    </xf>
    <xf numFmtId="0" fontId="22" fillId="0" borderId="17" xfId="0" applyFont="1" applyFill="1" applyBorder="1"/>
    <xf numFmtId="0" fontId="40" fillId="0" borderId="0" xfId="0" applyFont="1" applyFill="1" applyBorder="1"/>
    <xf numFmtId="0" fontId="0" fillId="2" borderId="23" xfId="1" quotePrefix="1" applyFont="1" applyFill="1" applyBorder="1" applyAlignment="1">
      <alignment horizontal="center"/>
    </xf>
    <xf numFmtId="0" fontId="0" fillId="2" borderId="24" xfId="1" applyFont="1" applyFill="1" applyBorder="1" applyAlignment="1">
      <alignment horizontal="center" wrapText="1"/>
    </xf>
    <xf numFmtId="49" fontId="0" fillId="2" borderId="20" xfId="1" quotePrefix="1" applyNumberFormat="1" applyFont="1" applyFill="1" applyBorder="1" applyAlignment="1">
      <alignment horizontal="center"/>
    </xf>
    <xf numFmtId="49" fontId="0" fillId="2" borderId="23" xfId="1" applyNumberFormat="1" applyFont="1" applyFill="1" applyBorder="1" applyAlignment="1">
      <alignment horizontal="center"/>
    </xf>
    <xf numFmtId="49" fontId="0" fillId="2" borderId="24" xfId="1" applyNumberFormat="1" applyFont="1" applyFill="1" applyBorder="1" applyAlignment="1">
      <alignment horizontal="center" wrapText="1"/>
    </xf>
    <xf numFmtId="49" fontId="0" fillId="2" borderId="21" xfId="1" quotePrefix="1" applyNumberFormat="1" applyFont="1" applyFill="1" applyBorder="1" applyAlignment="1">
      <alignment horizontal="center"/>
    </xf>
    <xf numFmtId="0" fontId="14" fillId="0" borderId="16" xfId="1" applyFont="1" applyFill="1" applyBorder="1" applyAlignment="1">
      <alignment horizontal="left"/>
    </xf>
    <xf numFmtId="0" fontId="1" fillId="2" borderId="16" xfId="1" applyFont="1" applyFill="1" applyBorder="1" applyAlignment="1">
      <alignment horizontal="center" vertical="top" wrapText="1"/>
    </xf>
    <xf numFmtId="0" fontId="41" fillId="0" borderId="16" xfId="0" applyFont="1" applyBorder="1" applyAlignment="1">
      <alignment horizontal="center" vertical="top" wrapText="1"/>
    </xf>
    <xf numFmtId="0" fontId="41" fillId="0" borderId="16" xfId="0" applyFont="1" applyBorder="1" applyAlignment="1">
      <alignment horizontal="center" vertical="top"/>
    </xf>
    <xf numFmtId="0" fontId="41" fillId="0" borderId="23" xfId="0" applyFont="1" applyBorder="1" applyAlignment="1">
      <alignment horizontal="center" vertical="top" wrapText="1"/>
    </xf>
    <xf numFmtId="0" fontId="0" fillId="2" borderId="0" xfId="1" applyFont="1" applyFill="1" applyBorder="1" applyAlignment="1">
      <alignment horizontal="center" vertical="top" wrapText="1"/>
    </xf>
    <xf numFmtId="0" fontId="44" fillId="0" borderId="17" xfId="0" applyFont="1" applyFill="1" applyBorder="1"/>
    <xf numFmtId="49" fontId="16" fillId="6" borderId="14" xfId="2" applyNumberFormat="1" applyFont="1" applyFill="1" applyBorder="1" applyAlignment="1">
      <alignment horizontal="center" vertical="center"/>
    </xf>
    <xf numFmtId="0" fontId="23" fillId="0" borderId="68" xfId="1" applyFont="1" applyFill="1" applyBorder="1" applyAlignment="1">
      <alignment horizontal="center"/>
    </xf>
    <xf numFmtId="0" fontId="18" fillId="2" borderId="75" xfId="1" applyFont="1" applyFill="1" applyBorder="1"/>
    <xf numFmtId="0" fontId="18" fillId="2" borderId="76" xfId="1" applyFont="1" applyFill="1" applyBorder="1"/>
    <xf numFmtId="0" fontId="18" fillId="7" borderId="77" xfId="1" applyFont="1" applyFill="1" applyBorder="1"/>
    <xf numFmtId="0" fontId="0" fillId="7" borderId="77" xfId="1" applyFont="1" applyFill="1" applyBorder="1"/>
    <xf numFmtId="0" fontId="0" fillId="7" borderId="75" xfId="1" applyFont="1" applyFill="1" applyBorder="1"/>
    <xf numFmtId="0" fontId="40" fillId="7" borderId="17" xfId="0" quotePrefix="1" applyFont="1" applyFill="1" applyBorder="1" applyAlignment="1">
      <alignment horizontal="left"/>
    </xf>
    <xf numFmtId="0" fontId="5" fillId="2" borderId="53" xfId="1" applyFont="1" applyFill="1" applyBorder="1" applyAlignment="1">
      <alignment horizontal="center"/>
    </xf>
    <xf numFmtId="0" fontId="5" fillId="2" borderId="54" xfId="1" applyFont="1" applyFill="1" applyBorder="1" applyAlignment="1">
      <alignment horizontal="center"/>
    </xf>
    <xf numFmtId="0" fontId="3" fillId="2" borderId="50" xfId="1" applyFont="1" applyFill="1" applyBorder="1" applyAlignment="1">
      <alignment horizontal="center"/>
    </xf>
    <xf numFmtId="0" fontId="3" fillId="2" borderId="33" xfId="1" applyFont="1" applyFill="1" applyBorder="1" applyAlignment="1">
      <alignment horizontal="center"/>
    </xf>
    <xf numFmtId="0" fontId="3" fillId="2" borderId="34" xfId="1" applyFont="1" applyFill="1" applyBorder="1" applyAlignment="1">
      <alignment horizontal="center"/>
    </xf>
    <xf numFmtId="0" fontId="2" fillId="2" borderId="2" xfId="1" applyFont="1" applyFill="1" applyBorder="1" applyAlignment="1">
      <alignment horizontal="center"/>
    </xf>
    <xf numFmtId="0" fontId="4" fillId="2" borderId="33" xfId="1" applyFont="1" applyFill="1" applyBorder="1" applyAlignment="1">
      <alignment horizontal="center" vertical="center" wrapText="1"/>
    </xf>
    <xf numFmtId="0" fontId="4" fillId="2" borderId="52" xfId="1" applyFont="1" applyFill="1" applyBorder="1" applyAlignment="1">
      <alignment horizontal="center" vertical="center" wrapText="1"/>
    </xf>
    <xf numFmtId="0" fontId="4" fillId="2" borderId="34" xfId="1" applyFont="1" applyFill="1" applyBorder="1" applyAlignment="1">
      <alignment horizontal="center" vertical="center" wrapText="1"/>
    </xf>
    <xf numFmtId="0" fontId="4" fillId="2" borderId="70" xfId="1" applyFont="1" applyFill="1" applyBorder="1" applyAlignment="1">
      <alignment horizontal="center" vertical="center" wrapText="1"/>
    </xf>
    <xf numFmtId="0" fontId="4" fillId="2" borderId="74" xfId="1" applyFont="1" applyFill="1" applyBorder="1" applyAlignment="1">
      <alignment horizontal="center" vertical="center" wrapText="1"/>
    </xf>
    <xf numFmtId="0" fontId="4" fillId="2" borderId="76" xfId="1" applyFont="1" applyFill="1" applyBorder="1" applyAlignment="1">
      <alignment horizontal="center" vertical="center" wrapText="1"/>
    </xf>
    <xf numFmtId="0" fontId="10" fillId="2" borderId="30" xfId="1" applyFont="1" applyFill="1" applyBorder="1" applyAlignment="1">
      <alignment horizontal="center" vertical="center"/>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33" xfId="2" applyFont="1" applyFill="1" applyBorder="1" applyAlignment="1">
      <alignment horizontal="center" vertical="center" wrapText="1"/>
    </xf>
    <xf numFmtId="0" fontId="19" fillId="2" borderId="6" xfId="2" applyFont="1" applyFill="1" applyBorder="1" applyAlignment="1">
      <alignment horizontal="center" wrapText="1" shrinkToFit="1"/>
    </xf>
    <xf numFmtId="0" fontId="19" fillId="2" borderId="7" xfId="2" applyFont="1" applyFill="1" applyBorder="1" applyAlignment="1">
      <alignment horizontal="center" wrapText="1" shrinkToFit="1"/>
    </xf>
    <xf numFmtId="0" fontId="19" fillId="2" borderId="8" xfId="2" applyFont="1" applyFill="1" applyBorder="1" applyAlignment="1">
      <alignment horizontal="center" wrapText="1" shrinkToFit="1"/>
    </xf>
    <xf numFmtId="49" fontId="16" fillId="6" borderId="24" xfId="2" applyNumberFormat="1" applyFont="1" applyFill="1" applyBorder="1" applyAlignment="1">
      <alignment horizontal="center" vertical="center"/>
    </xf>
    <xf numFmtId="49" fontId="16" fillId="6" borderId="72" xfId="2" applyNumberFormat="1" applyFont="1" applyFill="1" applyBorder="1" applyAlignment="1">
      <alignment horizontal="center" vertical="center"/>
    </xf>
    <xf numFmtId="49" fontId="16" fillId="6" borderId="14" xfId="2" applyNumberFormat="1" applyFont="1" applyFill="1" applyBorder="1" applyAlignment="1">
      <alignment horizontal="center" vertical="center"/>
    </xf>
    <xf numFmtId="49" fontId="16" fillId="0" borderId="71" xfId="2" applyNumberFormat="1" applyFont="1" applyFill="1" applyBorder="1" applyAlignment="1">
      <alignment horizontal="center" vertical="center"/>
    </xf>
    <xf numFmtId="49" fontId="16" fillId="0" borderId="72" xfId="2" applyNumberFormat="1" applyFont="1" applyFill="1" applyBorder="1" applyAlignment="1">
      <alignment horizontal="center" vertical="center"/>
    </xf>
    <xf numFmtId="49" fontId="16" fillId="0" borderId="14" xfId="2" applyNumberFormat="1" applyFont="1" applyFill="1" applyBorder="1" applyAlignment="1">
      <alignment horizontal="center" vertical="center"/>
    </xf>
    <xf numFmtId="0" fontId="6" fillId="2" borderId="6" xfId="2" applyFont="1" applyFill="1" applyBorder="1" applyAlignment="1">
      <alignment horizontal="center"/>
    </xf>
    <xf numFmtId="0" fontId="6" fillId="2" borderId="7" xfId="2" applyFont="1" applyFill="1" applyBorder="1" applyAlignment="1">
      <alignment horizont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8" fillId="2" borderId="50" xfId="2" applyFont="1" applyFill="1" applyBorder="1" applyAlignment="1">
      <alignment horizontal="center"/>
    </xf>
    <xf numFmtId="0" fontId="8" fillId="2" borderId="55" xfId="2" applyFont="1" applyFill="1" applyBorder="1" applyAlignment="1">
      <alignment horizontal="center"/>
    </xf>
    <xf numFmtId="0" fontId="8" fillId="2" borderId="51" xfId="2" applyFont="1" applyFill="1" applyBorder="1" applyAlignment="1">
      <alignment horizontal="center"/>
    </xf>
    <xf numFmtId="0" fontId="9" fillId="2" borderId="33" xfId="2" applyFont="1" applyFill="1" applyBorder="1" applyAlignment="1">
      <alignment horizontal="left"/>
    </xf>
    <xf numFmtId="0" fontId="9" fillId="2" borderId="0" xfId="2" applyFont="1" applyFill="1" applyBorder="1" applyAlignment="1">
      <alignment horizontal="left"/>
    </xf>
    <xf numFmtId="0" fontId="9" fillId="2" borderId="52" xfId="2" applyFont="1" applyFill="1" applyBorder="1" applyAlignment="1">
      <alignment horizontal="left"/>
    </xf>
    <xf numFmtId="0" fontId="9" fillId="2" borderId="33" xfId="2" applyFont="1" applyFill="1" applyBorder="1" applyAlignment="1">
      <alignment horizontal="center"/>
    </xf>
    <xf numFmtId="0" fontId="9" fillId="2" borderId="0" xfId="2" applyFont="1" applyFill="1" applyBorder="1" applyAlignment="1">
      <alignment horizontal="center"/>
    </xf>
    <xf numFmtId="0" fontId="9" fillId="2" borderId="52" xfId="2" applyFont="1" applyFill="1" applyBorder="1" applyAlignment="1">
      <alignment horizontal="center"/>
    </xf>
    <xf numFmtId="0" fontId="9" fillId="2" borderId="33" xfId="2" applyFont="1" applyFill="1" applyBorder="1" applyAlignment="1">
      <alignment horizontal="center" wrapText="1"/>
    </xf>
    <xf numFmtId="0" fontId="9" fillId="2" borderId="0" xfId="2" applyFont="1" applyFill="1" applyBorder="1" applyAlignment="1">
      <alignment horizontal="center" wrapText="1"/>
    </xf>
    <xf numFmtId="0" fontId="9" fillId="2" borderId="52" xfId="2" applyFont="1" applyFill="1" applyBorder="1" applyAlignment="1">
      <alignment horizontal="center" wrapText="1"/>
    </xf>
    <xf numFmtId="0" fontId="13" fillId="2" borderId="9" xfId="1" applyFont="1" applyFill="1" applyBorder="1" applyAlignment="1">
      <alignment horizontal="center"/>
    </xf>
    <xf numFmtId="0" fontId="13" fillId="2" borderId="10" xfId="1" applyFont="1" applyFill="1" applyBorder="1" applyAlignment="1">
      <alignment horizontal="center"/>
    </xf>
    <xf numFmtId="0" fontId="7" fillId="4" borderId="6" xfId="1" applyFont="1" applyFill="1" applyBorder="1" applyAlignment="1">
      <alignment horizontal="center" vertical="center" wrapText="1"/>
    </xf>
    <xf numFmtId="0" fontId="7" fillId="4" borderId="7" xfId="1" applyFont="1" applyFill="1" applyBorder="1" applyAlignment="1">
      <alignment horizontal="center" vertical="center" wrapText="1"/>
    </xf>
    <xf numFmtId="0" fontId="0" fillId="2" borderId="0" xfId="1" applyFont="1" applyFill="1" applyBorder="1" applyAlignment="1">
      <alignment horizontal="left" vertic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 xfId="1"/>
    <cellStyle name="Normal" xfId="0" builtinId="0"/>
    <cellStyle name="Normal 10" xfId="45"/>
    <cellStyle name="Normal 2" xfId="2"/>
    <cellStyle name="Normal 3" xfId="44"/>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png"/><Relationship Id="rId5" Type="http://schemas.openxmlformats.org/officeDocument/2006/relationships/image" Target="../media/image8.jpeg"/><Relationship Id="rId4" Type="http://schemas.openxmlformats.org/officeDocument/2006/relationships/image" Target="../media/image7.jpe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3</xdr:col>
      <xdr:colOff>457200</xdr:colOff>
      <xdr:row>1</xdr:row>
      <xdr:rowOff>0</xdr:rowOff>
    </xdr:from>
    <xdr:to>
      <xdr:col>7</xdr:col>
      <xdr:colOff>300644</xdr:colOff>
      <xdr:row>2</xdr:row>
      <xdr:rowOff>1181100</xdr:rowOff>
    </xdr:to>
    <xdr:pic>
      <xdr:nvPicPr>
        <xdr:cNvPr id="3154" name="Picture 6" descr="SBOM_Logo"/>
        <xdr:cNvPicPr>
          <a:picLocks noChangeAspect="1" noChangeArrowheads="1"/>
        </xdr:cNvPicPr>
      </xdr:nvPicPr>
      <xdr:blipFill>
        <a:blip xmlns:r="http://schemas.openxmlformats.org/officeDocument/2006/relationships" r:embed="rId1" cstate="email"/>
        <a:srcRect/>
        <a:stretch>
          <a:fillRect/>
        </a:stretch>
      </xdr:blipFill>
      <xdr:spPr bwMode="auto">
        <a:xfrm>
          <a:off x="4023360" y="190500"/>
          <a:ext cx="3368040" cy="1577340"/>
        </a:xfrm>
        <a:prstGeom prst="rect">
          <a:avLst/>
        </a:prstGeom>
        <a:noFill/>
        <a:ln w="9525">
          <a:noFill/>
          <a:miter lim="800000"/>
          <a:headEnd/>
          <a:tailEnd/>
        </a:ln>
      </xdr:spPr>
    </xdr:pic>
    <xdr:clientData/>
  </xdr:twoCellAnchor>
  <xdr:twoCellAnchor editAs="oneCell">
    <xdr:from>
      <xdr:col>2</xdr:col>
      <xdr:colOff>2876550</xdr:colOff>
      <xdr:row>3</xdr:row>
      <xdr:rowOff>137117</xdr:rowOff>
    </xdr:from>
    <xdr:to>
      <xdr:col>8</xdr:col>
      <xdr:colOff>458320</xdr:colOff>
      <xdr:row>3</xdr:row>
      <xdr:rowOff>3398190</xdr:rowOff>
    </xdr:to>
    <xdr:pic>
      <xdr:nvPicPr>
        <xdr:cNvPr id="3" name="Picture 2" descr="get_product_pic.png"/>
        <xdr:cNvPicPr>
          <a:picLocks noChangeAspect="1"/>
        </xdr:cNvPicPr>
      </xdr:nvPicPr>
      <xdr:blipFill>
        <a:blip xmlns:r="http://schemas.openxmlformats.org/officeDocument/2006/relationships" r:embed="rId2" cstate="print"/>
        <a:stretch>
          <a:fillRect/>
        </a:stretch>
      </xdr:blipFill>
      <xdr:spPr>
        <a:xfrm>
          <a:off x="3200400" y="1937342"/>
          <a:ext cx="4781549" cy="32610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64290</xdr:colOff>
      <xdr:row>3</xdr:row>
      <xdr:rowOff>142874</xdr:rowOff>
    </xdr:from>
    <xdr:to>
      <xdr:col>25</xdr:col>
      <xdr:colOff>130969</xdr:colOff>
      <xdr:row>52</xdr:row>
      <xdr:rowOff>78197</xdr:rowOff>
    </xdr:to>
    <xdr:pic>
      <xdr:nvPicPr>
        <xdr:cNvPr id="37" name="Picture 36" descr="1234.jpg"/>
        <xdr:cNvPicPr>
          <a:picLocks noChangeAspect="1"/>
        </xdr:cNvPicPr>
      </xdr:nvPicPr>
      <xdr:blipFill>
        <a:blip xmlns:r="http://schemas.openxmlformats.org/officeDocument/2006/relationships" r:embed="rId1" cstate="print"/>
        <a:srcRect l="20411" t="1446" r="3215" b="3260"/>
        <a:stretch>
          <a:fillRect/>
        </a:stretch>
      </xdr:blipFill>
      <xdr:spPr>
        <a:xfrm>
          <a:off x="230978" y="1357312"/>
          <a:ext cx="14639929" cy="9269823"/>
        </a:xfrm>
        <a:prstGeom prst="rect">
          <a:avLst/>
        </a:prstGeom>
      </xdr:spPr>
    </xdr:pic>
    <xdr:clientData/>
  </xdr:twoCellAnchor>
  <xdr:twoCellAnchor editAs="oneCell">
    <xdr:from>
      <xdr:col>2</xdr:col>
      <xdr:colOff>30480</xdr:colOff>
      <xdr:row>1</xdr:row>
      <xdr:rowOff>68580</xdr:rowOff>
    </xdr:from>
    <xdr:to>
      <xdr:col>5</xdr:col>
      <xdr:colOff>274320</xdr:colOff>
      <xdr:row>1</xdr:row>
      <xdr:rowOff>762000</xdr:rowOff>
    </xdr:to>
    <xdr:pic>
      <xdr:nvPicPr>
        <xdr:cNvPr id="5" name="Picture 4" descr="SBOM_Logo_Level_1-2"/>
        <xdr:cNvPicPr>
          <a:picLocks noChangeAspect="1" noChangeArrowheads="1"/>
        </xdr:cNvPicPr>
      </xdr:nvPicPr>
      <xdr:blipFill>
        <a:blip xmlns:r="http://schemas.openxmlformats.org/officeDocument/2006/relationships" r:embed="rId2" cstate="email"/>
        <a:srcRect/>
        <a:stretch>
          <a:fillRect/>
        </a:stretch>
      </xdr:blipFill>
      <xdr:spPr bwMode="auto">
        <a:xfrm>
          <a:off x="822960" y="259080"/>
          <a:ext cx="2118360" cy="693420"/>
        </a:xfrm>
        <a:prstGeom prst="rect">
          <a:avLst/>
        </a:prstGeom>
        <a:noFill/>
        <a:ln w="9525">
          <a:noFill/>
          <a:miter lim="800000"/>
          <a:headEnd/>
          <a:tailEnd/>
        </a:ln>
      </xdr:spPr>
    </xdr:pic>
    <xdr:clientData/>
  </xdr:twoCellAnchor>
  <xdr:twoCellAnchor>
    <xdr:from>
      <xdr:col>12</xdr:col>
      <xdr:colOff>416620</xdr:colOff>
      <xdr:row>44</xdr:row>
      <xdr:rowOff>116962</xdr:rowOff>
    </xdr:from>
    <xdr:to>
      <xdr:col>13</xdr:col>
      <xdr:colOff>447560</xdr:colOff>
      <xdr:row>46</xdr:row>
      <xdr:rowOff>14401</xdr:rowOff>
    </xdr:to>
    <xdr:sp macro="" textlink="">
      <xdr:nvSpPr>
        <xdr:cNvPr id="41" name="Freeform 40"/>
        <xdr:cNvSpPr/>
      </xdr:nvSpPr>
      <xdr:spPr>
        <a:xfrm rot="2081355">
          <a:off x="7427020" y="8587862"/>
          <a:ext cx="653240" cy="253039"/>
        </a:xfrm>
        <a:prstGeom prst="ellipse">
          <a:avLst/>
        </a:prstGeom>
        <a:solidFill>
          <a:sysClr val="window" lastClr="FFFFFF"/>
        </a:solidFill>
        <a:ln>
          <a:no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2</xdr:col>
      <xdr:colOff>63500</xdr:colOff>
      <xdr:row>57</xdr:row>
      <xdr:rowOff>25400</xdr:rowOff>
    </xdr:from>
    <xdr:to>
      <xdr:col>7</xdr:col>
      <xdr:colOff>63500</xdr:colOff>
      <xdr:row>61</xdr:row>
      <xdr:rowOff>101600</xdr:rowOff>
    </xdr:to>
    <xdr:sp macro="" textlink="">
      <xdr:nvSpPr>
        <xdr:cNvPr id="43" name="Rectangle 42"/>
        <xdr:cNvSpPr/>
      </xdr:nvSpPr>
      <xdr:spPr>
        <a:xfrm>
          <a:off x="850900" y="11582400"/>
          <a:ext cx="3111500" cy="7874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71</xdr:col>
      <xdr:colOff>280488</xdr:colOff>
      <xdr:row>54</xdr:row>
      <xdr:rowOff>98788</xdr:rowOff>
    </xdr:from>
    <xdr:to>
      <xdr:col>72</xdr:col>
      <xdr:colOff>127362</xdr:colOff>
      <xdr:row>56</xdr:row>
      <xdr:rowOff>10886</xdr:rowOff>
    </xdr:to>
    <xdr:sp macro="" textlink="">
      <xdr:nvSpPr>
        <xdr:cNvPr id="72" name="Rectangular Callout 71"/>
        <xdr:cNvSpPr/>
      </xdr:nvSpPr>
      <xdr:spPr>
        <a:xfrm>
          <a:off x="42666738" y="11798663"/>
          <a:ext cx="450124" cy="293098"/>
        </a:xfrm>
        <a:prstGeom prst="wedgeRectCallout">
          <a:avLst>
            <a:gd name="adj1" fmla="val 113011"/>
            <a:gd name="adj2" fmla="val -9330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4</a:t>
          </a:r>
        </a:p>
      </xdr:txBody>
    </xdr:sp>
    <xdr:clientData/>
  </xdr:twoCellAnchor>
  <xdr:twoCellAnchor>
    <xdr:from>
      <xdr:col>3</xdr:col>
      <xdr:colOff>68217</xdr:colOff>
      <xdr:row>4</xdr:row>
      <xdr:rowOff>92075</xdr:rowOff>
    </xdr:from>
    <xdr:to>
      <xdr:col>3</xdr:col>
      <xdr:colOff>488588</xdr:colOff>
      <xdr:row>6</xdr:row>
      <xdr:rowOff>3175</xdr:rowOff>
    </xdr:to>
    <xdr:sp macro="" textlink="">
      <xdr:nvSpPr>
        <xdr:cNvPr id="74" name="Rectangular Callout 73"/>
        <xdr:cNvSpPr/>
      </xdr:nvSpPr>
      <xdr:spPr>
        <a:xfrm>
          <a:off x="1433467" y="150495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a:t>
          </a:r>
        </a:p>
      </xdr:txBody>
    </xdr:sp>
    <xdr:clientData/>
  </xdr:twoCellAnchor>
  <xdr:twoCellAnchor>
    <xdr:from>
      <xdr:col>9</xdr:col>
      <xdr:colOff>52342</xdr:colOff>
      <xdr:row>7</xdr:row>
      <xdr:rowOff>107950</xdr:rowOff>
    </xdr:from>
    <xdr:to>
      <xdr:col>9</xdr:col>
      <xdr:colOff>472713</xdr:colOff>
      <xdr:row>9</xdr:row>
      <xdr:rowOff>19050</xdr:rowOff>
    </xdr:to>
    <xdr:sp macro="" textlink="">
      <xdr:nvSpPr>
        <xdr:cNvPr id="75" name="Rectangular Callout 74"/>
        <xdr:cNvSpPr/>
      </xdr:nvSpPr>
      <xdr:spPr>
        <a:xfrm>
          <a:off x="5037092" y="209232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a:t>
          </a:r>
        </a:p>
      </xdr:txBody>
    </xdr:sp>
    <xdr:clientData/>
  </xdr:twoCellAnchor>
  <xdr:twoCellAnchor>
    <xdr:from>
      <xdr:col>18</xdr:col>
      <xdr:colOff>84092</xdr:colOff>
      <xdr:row>12</xdr:row>
      <xdr:rowOff>187325</xdr:rowOff>
    </xdr:from>
    <xdr:to>
      <xdr:col>18</xdr:col>
      <xdr:colOff>504463</xdr:colOff>
      <xdr:row>14</xdr:row>
      <xdr:rowOff>98425</xdr:rowOff>
    </xdr:to>
    <xdr:sp macro="" textlink="">
      <xdr:nvSpPr>
        <xdr:cNvPr id="76" name="Rectangular Callout 75"/>
        <xdr:cNvSpPr/>
      </xdr:nvSpPr>
      <xdr:spPr>
        <a:xfrm>
          <a:off x="10498092" y="312420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a:t>
          </a:r>
        </a:p>
      </xdr:txBody>
    </xdr:sp>
    <xdr:clientData/>
  </xdr:twoCellAnchor>
  <xdr:twoCellAnchor>
    <xdr:from>
      <xdr:col>17</xdr:col>
      <xdr:colOff>290467</xdr:colOff>
      <xdr:row>42</xdr:row>
      <xdr:rowOff>64293</xdr:rowOff>
    </xdr:from>
    <xdr:to>
      <xdr:col>18</xdr:col>
      <xdr:colOff>107588</xdr:colOff>
      <xdr:row>43</xdr:row>
      <xdr:rowOff>165893</xdr:rowOff>
    </xdr:to>
    <xdr:sp macro="" textlink="">
      <xdr:nvSpPr>
        <xdr:cNvPr id="77" name="Rectangular Callout 76"/>
        <xdr:cNvSpPr/>
      </xdr:nvSpPr>
      <xdr:spPr>
        <a:xfrm>
          <a:off x="10172655" y="8708231"/>
          <a:ext cx="424339"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4</a:t>
          </a:r>
        </a:p>
      </xdr:txBody>
    </xdr:sp>
    <xdr:clientData/>
  </xdr:twoCellAnchor>
  <xdr:twoCellAnchor>
    <xdr:from>
      <xdr:col>23</xdr:col>
      <xdr:colOff>346029</xdr:colOff>
      <xdr:row>16</xdr:row>
      <xdr:rowOff>60325</xdr:rowOff>
    </xdr:from>
    <xdr:to>
      <xdr:col>24</xdr:col>
      <xdr:colOff>159181</xdr:colOff>
      <xdr:row>17</xdr:row>
      <xdr:rowOff>161925</xdr:rowOff>
    </xdr:to>
    <xdr:sp macro="" textlink="">
      <xdr:nvSpPr>
        <xdr:cNvPr id="78" name="Rectangular Callout 77"/>
        <xdr:cNvSpPr/>
      </xdr:nvSpPr>
      <xdr:spPr>
        <a:xfrm>
          <a:off x="13871529" y="3751263"/>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a:t>
          </a:r>
        </a:p>
      </xdr:txBody>
    </xdr:sp>
    <xdr:clientData/>
  </xdr:twoCellAnchor>
  <xdr:twoCellAnchor>
    <xdr:from>
      <xdr:col>2</xdr:col>
      <xdr:colOff>496842</xdr:colOff>
      <xdr:row>7</xdr:row>
      <xdr:rowOff>92075</xdr:rowOff>
    </xdr:from>
    <xdr:to>
      <xdr:col>3</xdr:col>
      <xdr:colOff>313963</xdr:colOff>
      <xdr:row>9</xdr:row>
      <xdr:rowOff>3175</xdr:rowOff>
    </xdr:to>
    <xdr:sp macro="" textlink="">
      <xdr:nvSpPr>
        <xdr:cNvPr id="79" name="Rectangular Callout 78"/>
        <xdr:cNvSpPr/>
      </xdr:nvSpPr>
      <xdr:spPr>
        <a:xfrm>
          <a:off x="1258842" y="207645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6</a:t>
          </a:r>
        </a:p>
      </xdr:txBody>
    </xdr:sp>
    <xdr:clientData/>
  </xdr:twoCellAnchor>
  <xdr:twoCellAnchor>
    <xdr:from>
      <xdr:col>4</xdr:col>
      <xdr:colOff>4717</xdr:colOff>
      <xdr:row>6</xdr:row>
      <xdr:rowOff>76200</xdr:rowOff>
    </xdr:from>
    <xdr:to>
      <xdr:col>4</xdr:col>
      <xdr:colOff>425088</xdr:colOff>
      <xdr:row>7</xdr:row>
      <xdr:rowOff>177800</xdr:rowOff>
    </xdr:to>
    <xdr:sp macro="" textlink="">
      <xdr:nvSpPr>
        <xdr:cNvPr id="80" name="Rectangular Callout 79"/>
        <xdr:cNvSpPr/>
      </xdr:nvSpPr>
      <xdr:spPr>
        <a:xfrm>
          <a:off x="1973217" y="187007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7</a:t>
          </a:r>
        </a:p>
      </xdr:txBody>
    </xdr:sp>
    <xdr:clientData/>
  </xdr:twoCellAnchor>
  <xdr:twoCellAnchor>
    <xdr:from>
      <xdr:col>5</xdr:col>
      <xdr:colOff>103935</xdr:colOff>
      <xdr:row>5</xdr:row>
      <xdr:rowOff>155575</xdr:rowOff>
    </xdr:from>
    <xdr:to>
      <xdr:col>5</xdr:col>
      <xdr:colOff>524306</xdr:colOff>
      <xdr:row>7</xdr:row>
      <xdr:rowOff>66675</xdr:rowOff>
    </xdr:to>
    <xdr:sp macro="" textlink="">
      <xdr:nvSpPr>
        <xdr:cNvPr id="81" name="Rectangular Callout 80"/>
        <xdr:cNvSpPr/>
      </xdr:nvSpPr>
      <xdr:spPr>
        <a:xfrm>
          <a:off x="2699498" y="1751013"/>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8</a:t>
          </a:r>
        </a:p>
      </xdr:txBody>
    </xdr:sp>
    <xdr:clientData/>
  </xdr:twoCellAnchor>
  <xdr:twoCellAnchor>
    <xdr:from>
      <xdr:col>6</xdr:col>
      <xdr:colOff>68217</xdr:colOff>
      <xdr:row>9</xdr:row>
      <xdr:rowOff>115888</xdr:rowOff>
    </xdr:from>
    <xdr:to>
      <xdr:col>6</xdr:col>
      <xdr:colOff>488588</xdr:colOff>
      <xdr:row>11</xdr:row>
      <xdr:rowOff>26988</xdr:rowOff>
    </xdr:to>
    <xdr:sp macro="" textlink="">
      <xdr:nvSpPr>
        <xdr:cNvPr id="82" name="Rectangular Callout 81"/>
        <xdr:cNvSpPr/>
      </xdr:nvSpPr>
      <xdr:spPr>
        <a:xfrm>
          <a:off x="3270998" y="2473326"/>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9</a:t>
          </a:r>
        </a:p>
      </xdr:txBody>
    </xdr:sp>
    <xdr:clientData/>
  </xdr:twoCellAnchor>
  <xdr:twoCellAnchor>
    <xdr:from>
      <xdr:col>6</xdr:col>
      <xdr:colOff>544467</xdr:colOff>
      <xdr:row>3</xdr:row>
      <xdr:rowOff>32545</xdr:rowOff>
    </xdr:from>
    <xdr:to>
      <xdr:col>7</xdr:col>
      <xdr:colOff>361588</xdr:colOff>
      <xdr:row>4</xdr:row>
      <xdr:rowOff>134145</xdr:rowOff>
    </xdr:to>
    <xdr:sp macro="" textlink="">
      <xdr:nvSpPr>
        <xdr:cNvPr id="83" name="Rectangular Callout 82"/>
        <xdr:cNvSpPr/>
      </xdr:nvSpPr>
      <xdr:spPr>
        <a:xfrm>
          <a:off x="3747248" y="1246983"/>
          <a:ext cx="424340"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10</a:t>
          </a:r>
        </a:p>
      </xdr:txBody>
    </xdr:sp>
    <xdr:clientData/>
  </xdr:twoCellAnchor>
  <xdr:twoCellAnchor>
    <xdr:from>
      <xdr:col>9</xdr:col>
      <xdr:colOff>592092</xdr:colOff>
      <xdr:row>9</xdr:row>
      <xdr:rowOff>123825</xdr:rowOff>
    </xdr:from>
    <xdr:to>
      <xdr:col>10</xdr:col>
      <xdr:colOff>409213</xdr:colOff>
      <xdr:row>11</xdr:row>
      <xdr:rowOff>34925</xdr:rowOff>
    </xdr:to>
    <xdr:sp macro="" textlink="">
      <xdr:nvSpPr>
        <xdr:cNvPr id="84" name="Rectangular Callout 83"/>
        <xdr:cNvSpPr/>
      </xdr:nvSpPr>
      <xdr:spPr>
        <a:xfrm>
          <a:off x="5576842" y="248920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11</a:t>
          </a:r>
        </a:p>
      </xdr:txBody>
    </xdr:sp>
    <xdr:clientData/>
  </xdr:twoCellAnchor>
  <xdr:twoCellAnchor>
    <xdr:from>
      <xdr:col>5</xdr:col>
      <xdr:colOff>258717</xdr:colOff>
      <xdr:row>15</xdr:row>
      <xdr:rowOff>92075</xdr:rowOff>
    </xdr:from>
    <xdr:to>
      <xdr:col>6</xdr:col>
      <xdr:colOff>75838</xdr:colOff>
      <xdr:row>17</xdr:row>
      <xdr:rowOff>3175</xdr:rowOff>
    </xdr:to>
    <xdr:sp macro="" textlink="">
      <xdr:nvSpPr>
        <xdr:cNvPr id="85" name="Rectangular Callout 84"/>
        <xdr:cNvSpPr/>
      </xdr:nvSpPr>
      <xdr:spPr>
        <a:xfrm>
          <a:off x="2830467" y="360045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12</a:t>
          </a:r>
        </a:p>
      </xdr:txBody>
    </xdr:sp>
    <xdr:clientData/>
  </xdr:twoCellAnchor>
  <xdr:twoCellAnchor>
    <xdr:from>
      <xdr:col>4</xdr:col>
      <xdr:colOff>496842</xdr:colOff>
      <xdr:row>18</xdr:row>
      <xdr:rowOff>60325</xdr:rowOff>
    </xdr:from>
    <xdr:to>
      <xdr:col>5</xdr:col>
      <xdr:colOff>313963</xdr:colOff>
      <xdr:row>19</xdr:row>
      <xdr:rowOff>161925</xdr:rowOff>
    </xdr:to>
    <xdr:sp macro="" textlink="">
      <xdr:nvSpPr>
        <xdr:cNvPr id="90" name="Rectangular Callout 89"/>
        <xdr:cNvSpPr/>
      </xdr:nvSpPr>
      <xdr:spPr>
        <a:xfrm>
          <a:off x="2485186" y="4132263"/>
          <a:ext cx="424340" cy="292100"/>
        </a:xfrm>
        <a:prstGeom prst="wedgeRectCallout">
          <a:avLst>
            <a:gd name="adj1" fmla="val 40185"/>
            <a:gd name="adj2" fmla="val 131249"/>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13</a:t>
          </a:r>
        </a:p>
      </xdr:txBody>
    </xdr:sp>
    <xdr:clientData/>
  </xdr:twoCellAnchor>
  <xdr:twoCellAnchor>
    <xdr:from>
      <xdr:col>4</xdr:col>
      <xdr:colOff>242842</xdr:colOff>
      <xdr:row>23</xdr:row>
      <xdr:rowOff>28575</xdr:rowOff>
    </xdr:from>
    <xdr:to>
      <xdr:col>5</xdr:col>
      <xdr:colOff>59963</xdr:colOff>
      <xdr:row>24</xdr:row>
      <xdr:rowOff>130175</xdr:rowOff>
    </xdr:to>
    <xdr:sp macro="" textlink="">
      <xdr:nvSpPr>
        <xdr:cNvPr id="91" name="Rectangular Callout 90"/>
        <xdr:cNvSpPr/>
      </xdr:nvSpPr>
      <xdr:spPr>
        <a:xfrm>
          <a:off x="2211342" y="506095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14</a:t>
          </a:r>
        </a:p>
      </xdr:txBody>
    </xdr:sp>
    <xdr:clientData/>
  </xdr:twoCellAnchor>
  <xdr:twoCellAnchor>
    <xdr:from>
      <xdr:col>8</xdr:col>
      <xdr:colOff>99967</xdr:colOff>
      <xdr:row>17</xdr:row>
      <xdr:rowOff>107950</xdr:rowOff>
    </xdr:from>
    <xdr:to>
      <xdr:col>8</xdr:col>
      <xdr:colOff>520338</xdr:colOff>
      <xdr:row>19</xdr:row>
      <xdr:rowOff>19050</xdr:rowOff>
    </xdr:to>
    <xdr:sp macro="" textlink="">
      <xdr:nvSpPr>
        <xdr:cNvPr id="92" name="Rectangular Callout 91"/>
        <xdr:cNvSpPr/>
      </xdr:nvSpPr>
      <xdr:spPr>
        <a:xfrm>
          <a:off x="4481467" y="399732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15</a:t>
          </a:r>
        </a:p>
      </xdr:txBody>
    </xdr:sp>
    <xdr:clientData/>
  </xdr:twoCellAnchor>
  <xdr:twoCellAnchor>
    <xdr:from>
      <xdr:col>7</xdr:col>
      <xdr:colOff>465092</xdr:colOff>
      <xdr:row>42</xdr:row>
      <xdr:rowOff>171450</xdr:rowOff>
    </xdr:from>
    <xdr:to>
      <xdr:col>8</xdr:col>
      <xdr:colOff>282213</xdr:colOff>
      <xdr:row>44</xdr:row>
      <xdr:rowOff>82550</xdr:rowOff>
    </xdr:to>
    <xdr:sp macro="" textlink="">
      <xdr:nvSpPr>
        <xdr:cNvPr id="93" name="Rectangular Callout 92"/>
        <xdr:cNvSpPr/>
      </xdr:nvSpPr>
      <xdr:spPr>
        <a:xfrm>
          <a:off x="4243342" y="8823325"/>
          <a:ext cx="420371" cy="292100"/>
        </a:xfrm>
        <a:prstGeom prst="wedgeRectCallout">
          <a:avLst>
            <a:gd name="adj1" fmla="val 38351"/>
            <a:gd name="adj2" fmla="val -15951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a:t>
          </a:r>
        </a:p>
      </xdr:txBody>
    </xdr:sp>
    <xdr:clientData/>
  </xdr:twoCellAnchor>
  <xdr:twoCellAnchor>
    <xdr:from>
      <xdr:col>9</xdr:col>
      <xdr:colOff>576217</xdr:colOff>
      <xdr:row>16</xdr:row>
      <xdr:rowOff>28575</xdr:rowOff>
    </xdr:from>
    <xdr:to>
      <xdr:col>10</xdr:col>
      <xdr:colOff>393338</xdr:colOff>
      <xdr:row>17</xdr:row>
      <xdr:rowOff>130175</xdr:rowOff>
    </xdr:to>
    <xdr:sp macro="" textlink="">
      <xdr:nvSpPr>
        <xdr:cNvPr id="95" name="Rectangular Callout 94"/>
        <xdr:cNvSpPr/>
      </xdr:nvSpPr>
      <xdr:spPr>
        <a:xfrm>
          <a:off x="5560967" y="372745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17</a:t>
          </a:r>
        </a:p>
      </xdr:txBody>
    </xdr:sp>
    <xdr:clientData/>
  </xdr:twoCellAnchor>
  <xdr:twoCellAnchor>
    <xdr:from>
      <xdr:col>11</xdr:col>
      <xdr:colOff>528592</xdr:colOff>
      <xdr:row>15</xdr:row>
      <xdr:rowOff>123825</xdr:rowOff>
    </xdr:from>
    <xdr:to>
      <xdr:col>12</xdr:col>
      <xdr:colOff>345713</xdr:colOff>
      <xdr:row>17</xdr:row>
      <xdr:rowOff>34925</xdr:rowOff>
    </xdr:to>
    <xdr:sp macro="" textlink="">
      <xdr:nvSpPr>
        <xdr:cNvPr id="96" name="Rectangular Callout 95"/>
        <xdr:cNvSpPr/>
      </xdr:nvSpPr>
      <xdr:spPr>
        <a:xfrm>
          <a:off x="6719842" y="3632200"/>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18</a:t>
          </a:r>
        </a:p>
      </xdr:txBody>
    </xdr:sp>
    <xdr:clientData/>
  </xdr:twoCellAnchor>
  <xdr:twoCellAnchor>
    <xdr:from>
      <xdr:col>11</xdr:col>
      <xdr:colOff>480967</xdr:colOff>
      <xdr:row>22</xdr:row>
      <xdr:rowOff>139700</xdr:rowOff>
    </xdr:from>
    <xdr:to>
      <xdr:col>12</xdr:col>
      <xdr:colOff>298088</xdr:colOff>
      <xdr:row>24</xdr:row>
      <xdr:rowOff>50800</xdr:rowOff>
    </xdr:to>
    <xdr:sp macro="" textlink="">
      <xdr:nvSpPr>
        <xdr:cNvPr id="97" name="Rectangular Callout 96"/>
        <xdr:cNvSpPr/>
      </xdr:nvSpPr>
      <xdr:spPr>
        <a:xfrm>
          <a:off x="6672217" y="498157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19</a:t>
          </a:r>
        </a:p>
      </xdr:txBody>
    </xdr:sp>
    <xdr:clientData/>
  </xdr:twoCellAnchor>
  <xdr:twoCellAnchor>
    <xdr:from>
      <xdr:col>13</xdr:col>
      <xdr:colOff>576217</xdr:colOff>
      <xdr:row>17</xdr:row>
      <xdr:rowOff>107950</xdr:rowOff>
    </xdr:from>
    <xdr:to>
      <xdr:col>14</xdr:col>
      <xdr:colOff>393338</xdr:colOff>
      <xdr:row>19</xdr:row>
      <xdr:rowOff>19050</xdr:rowOff>
    </xdr:to>
    <xdr:sp macro="" textlink="">
      <xdr:nvSpPr>
        <xdr:cNvPr id="98" name="Rectangular Callout 97"/>
        <xdr:cNvSpPr/>
      </xdr:nvSpPr>
      <xdr:spPr>
        <a:xfrm>
          <a:off x="7973967" y="399732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20</a:t>
          </a:r>
        </a:p>
      </xdr:txBody>
    </xdr:sp>
    <xdr:clientData/>
  </xdr:twoCellAnchor>
  <xdr:twoCellAnchor>
    <xdr:from>
      <xdr:col>13</xdr:col>
      <xdr:colOff>544467</xdr:colOff>
      <xdr:row>25</xdr:row>
      <xdr:rowOff>76200</xdr:rowOff>
    </xdr:from>
    <xdr:to>
      <xdr:col>14</xdr:col>
      <xdr:colOff>361588</xdr:colOff>
      <xdr:row>26</xdr:row>
      <xdr:rowOff>177800</xdr:rowOff>
    </xdr:to>
    <xdr:sp macro="" textlink="">
      <xdr:nvSpPr>
        <xdr:cNvPr id="99" name="Rectangular Callout 98"/>
        <xdr:cNvSpPr/>
      </xdr:nvSpPr>
      <xdr:spPr>
        <a:xfrm>
          <a:off x="7942217" y="548957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21</a:t>
          </a:r>
        </a:p>
      </xdr:txBody>
    </xdr:sp>
    <xdr:clientData/>
  </xdr:twoCellAnchor>
  <xdr:twoCellAnchor>
    <xdr:from>
      <xdr:col>19</xdr:col>
      <xdr:colOff>512717</xdr:colOff>
      <xdr:row>13</xdr:row>
      <xdr:rowOff>171450</xdr:rowOff>
    </xdr:from>
    <xdr:to>
      <xdr:col>20</xdr:col>
      <xdr:colOff>329838</xdr:colOff>
      <xdr:row>15</xdr:row>
      <xdr:rowOff>82550</xdr:rowOff>
    </xdr:to>
    <xdr:sp macro="" textlink="">
      <xdr:nvSpPr>
        <xdr:cNvPr id="100" name="Rectangular Callout 99"/>
        <xdr:cNvSpPr/>
      </xdr:nvSpPr>
      <xdr:spPr>
        <a:xfrm>
          <a:off x="11529967" y="3298825"/>
          <a:ext cx="420371"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24</a:t>
          </a:r>
        </a:p>
      </xdr:txBody>
    </xdr:sp>
    <xdr:clientData/>
  </xdr:twoCellAnchor>
  <xdr:twoCellAnchor>
    <xdr:from>
      <xdr:col>18</xdr:col>
      <xdr:colOff>425404</xdr:colOff>
      <xdr:row>37</xdr:row>
      <xdr:rowOff>76200</xdr:rowOff>
    </xdr:from>
    <xdr:to>
      <xdr:col>19</xdr:col>
      <xdr:colOff>242524</xdr:colOff>
      <xdr:row>38</xdr:row>
      <xdr:rowOff>177800</xdr:rowOff>
    </xdr:to>
    <xdr:sp macro="" textlink="">
      <xdr:nvSpPr>
        <xdr:cNvPr id="107" name="Rectangular Callout 106"/>
        <xdr:cNvSpPr/>
      </xdr:nvSpPr>
      <xdr:spPr>
        <a:xfrm>
          <a:off x="10914810" y="7767638"/>
          <a:ext cx="424339" cy="292100"/>
        </a:xfrm>
        <a:prstGeom prst="wedgeRectCallout">
          <a:avLst>
            <a:gd name="adj1" fmla="val 34574"/>
            <a:gd name="adj2" fmla="val 139401"/>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23</a:t>
          </a:r>
        </a:p>
      </xdr:txBody>
    </xdr:sp>
    <xdr:clientData/>
  </xdr:twoCellAnchor>
  <xdr:twoCellAnchor>
    <xdr:from>
      <xdr:col>4</xdr:col>
      <xdr:colOff>20592</xdr:colOff>
      <xdr:row>19</xdr:row>
      <xdr:rowOff>84137</xdr:rowOff>
    </xdr:from>
    <xdr:to>
      <xdr:col>4</xdr:col>
      <xdr:colOff>444932</xdr:colOff>
      <xdr:row>20</xdr:row>
      <xdr:rowOff>185737</xdr:rowOff>
    </xdr:to>
    <xdr:sp macro="" textlink="">
      <xdr:nvSpPr>
        <xdr:cNvPr id="38" name="Rectangular Callout 37"/>
        <xdr:cNvSpPr/>
      </xdr:nvSpPr>
      <xdr:spPr>
        <a:xfrm>
          <a:off x="2008936" y="4346575"/>
          <a:ext cx="424340" cy="292100"/>
        </a:xfrm>
        <a:prstGeom prst="wedgeRectCallout">
          <a:avLst>
            <a:gd name="adj1" fmla="val 115943"/>
            <a:gd name="adj2" fmla="val 14755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25</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30480</xdr:colOff>
      <xdr:row>1</xdr:row>
      <xdr:rowOff>68580</xdr:rowOff>
    </xdr:from>
    <xdr:to>
      <xdr:col>5</xdr:col>
      <xdr:colOff>274320</xdr:colOff>
      <xdr:row>1</xdr:row>
      <xdr:rowOff>762000</xdr:rowOff>
    </xdr:to>
    <xdr:pic>
      <xdr:nvPicPr>
        <xdr:cNvPr id="3" name="Picture 2" descr="SBOM_Logo_Level_1-2"/>
        <xdr:cNvPicPr>
          <a:picLocks noChangeAspect="1" noChangeArrowheads="1"/>
        </xdr:cNvPicPr>
      </xdr:nvPicPr>
      <xdr:blipFill>
        <a:blip xmlns:r="http://schemas.openxmlformats.org/officeDocument/2006/relationships" r:embed="rId1" cstate="email"/>
        <a:srcRect/>
        <a:stretch>
          <a:fillRect/>
        </a:stretch>
      </xdr:blipFill>
      <xdr:spPr bwMode="auto">
        <a:xfrm>
          <a:off x="802005" y="268605"/>
          <a:ext cx="2072640" cy="693420"/>
        </a:xfrm>
        <a:prstGeom prst="rect">
          <a:avLst/>
        </a:prstGeom>
        <a:noFill/>
        <a:ln w="9525">
          <a:noFill/>
          <a:miter lim="800000"/>
          <a:headEnd/>
          <a:tailEnd/>
        </a:ln>
      </xdr:spPr>
    </xdr:pic>
    <xdr:clientData/>
  </xdr:twoCellAnchor>
  <xdr:twoCellAnchor>
    <xdr:from>
      <xdr:col>12</xdr:col>
      <xdr:colOff>416620</xdr:colOff>
      <xdr:row>44</xdr:row>
      <xdr:rowOff>116962</xdr:rowOff>
    </xdr:from>
    <xdr:to>
      <xdr:col>13</xdr:col>
      <xdr:colOff>447560</xdr:colOff>
      <xdr:row>46</xdr:row>
      <xdr:rowOff>14401</xdr:rowOff>
    </xdr:to>
    <xdr:sp macro="" textlink="">
      <xdr:nvSpPr>
        <xdr:cNvPr id="4" name="Freeform 40"/>
        <xdr:cNvSpPr/>
      </xdr:nvSpPr>
      <xdr:spPr>
        <a:xfrm rot="2081355">
          <a:off x="7284145" y="9137137"/>
          <a:ext cx="640540" cy="278439"/>
        </a:xfrm>
        <a:prstGeom prst="ellipse">
          <a:avLst/>
        </a:prstGeom>
        <a:solidFill>
          <a:sysClr val="window" lastClr="FFFFFF"/>
        </a:solidFill>
        <a:ln>
          <a:no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lang="en-US" sz="1100"/>
        </a:p>
      </xdr:txBody>
    </xdr:sp>
    <xdr:clientData/>
  </xdr:twoCellAnchor>
  <xdr:twoCellAnchor>
    <xdr:from>
      <xdr:col>2</xdr:col>
      <xdr:colOff>63500</xdr:colOff>
      <xdr:row>58</xdr:row>
      <xdr:rowOff>25400</xdr:rowOff>
    </xdr:from>
    <xdr:to>
      <xdr:col>7</xdr:col>
      <xdr:colOff>63500</xdr:colOff>
      <xdr:row>62</xdr:row>
      <xdr:rowOff>101600</xdr:rowOff>
    </xdr:to>
    <xdr:sp macro="" textlink="">
      <xdr:nvSpPr>
        <xdr:cNvPr id="5" name="Rectangle 4"/>
        <xdr:cNvSpPr/>
      </xdr:nvSpPr>
      <xdr:spPr>
        <a:xfrm>
          <a:off x="835025" y="12284075"/>
          <a:ext cx="3048000" cy="83820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54</xdr:col>
      <xdr:colOff>121738</xdr:colOff>
      <xdr:row>18</xdr:row>
      <xdr:rowOff>165463</xdr:rowOff>
    </xdr:from>
    <xdr:to>
      <xdr:col>54</xdr:col>
      <xdr:colOff>546462</xdr:colOff>
      <xdr:row>20</xdr:row>
      <xdr:rowOff>87086</xdr:rowOff>
    </xdr:to>
    <xdr:sp macro="" textlink="">
      <xdr:nvSpPr>
        <xdr:cNvPr id="59" name="Rectangular Callout 58"/>
        <xdr:cNvSpPr/>
      </xdr:nvSpPr>
      <xdr:spPr>
        <a:xfrm>
          <a:off x="32592463" y="4232638"/>
          <a:ext cx="424724" cy="302623"/>
        </a:xfrm>
        <a:prstGeom prst="wedgeRectCallout">
          <a:avLst>
            <a:gd name="adj1" fmla="val 16020"/>
            <a:gd name="adj2" fmla="val 148962"/>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a:t>
          </a:r>
        </a:p>
      </xdr:txBody>
    </xdr:sp>
    <xdr:clientData/>
  </xdr:twoCellAnchor>
  <xdr:twoCellAnchor>
    <xdr:from>
      <xdr:col>71</xdr:col>
      <xdr:colOff>280488</xdr:colOff>
      <xdr:row>55</xdr:row>
      <xdr:rowOff>98788</xdr:rowOff>
    </xdr:from>
    <xdr:to>
      <xdr:col>72</xdr:col>
      <xdr:colOff>127362</xdr:colOff>
      <xdr:row>57</xdr:row>
      <xdr:rowOff>10886</xdr:rowOff>
    </xdr:to>
    <xdr:sp macro="" textlink="">
      <xdr:nvSpPr>
        <xdr:cNvPr id="60" name="Rectangular Callout 59"/>
        <xdr:cNvSpPr/>
      </xdr:nvSpPr>
      <xdr:spPr>
        <a:xfrm>
          <a:off x="43114413" y="11785963"/>
          <a:ext cx="456474" cy="293098"/>
        </a:xfrm>
        <a:prstGeom prst="wedgeRectCallout">
          <a:avLst>
            <a:gd name="adj1" fmla="val 113011"/>
            <a:gd name="adj2" fmla="val -9330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4</a:t>
          </a:r>
        </a:p>
      </xdr:txBody>
    </xdr:sp>
    <xdr:clientData/>
  </xdr:twoCellAnchor>
  <xdr:twoCellAnchor>
    <xdr:from>
      <xdr:col>1</xdr:col>
      <xdr:colOff>221014</xdr:colOff>
      <xdr:row>1</xdr:row>
      <xdr:rowOff>777876</xdr:rowOff>
    </xdr:from>
    <xdr:to>
      <xdr:col>12</xdr:col>
      <xdr:colOff>517887</xdr:colOff>
      <xdr:row>60</xdr:row>
      <xdr:rowOff>74386</xdr:rowOff>
    </xdr:to>
    <xdr:grpSp>
      <xdr:nvGrpSpPr>
        <xdr:cNvPr id="56" name="Group 55"/>
        <xdr:cNvGrpSpPr/>
      </xdr:nvGrpSpPr>
      <xdr:grpSpPr>
        <a:xfrm>
          <a:off x="386114" y="968376"/>
          <a:ext cx="7142173" cy="11018610"/>
          <a:chOff x="379764" y="984251"/>
          <a:chExt cx="6932623" cy="11742510"/>
        </a:xfrm>
      </xdr:grpSpPr>
      <xdr:pic>
        <xdr:nvPicPr>
          <xdr:cNvPr id="58" name="Picture 57" descr="FH Sub1.jpg"/>
          <xdr:cNvPicPr>
            <a:picLocks noChangeAspect="1"/>
          </xdr:cNvPicPr>
        </xdr:nvPicPr>
        <xdr:blipFill>
          <a:blip xmlns:r="http://schemas.openxmlformats.org/officeDocument/2006/relationships" r:embed="rId2" cstate="print"/>
          <a:srcRect l="31908" t="1630" r="38205" b="1589"/>
          <a:stretch>
            <a:fillRect/>
          </a:stretch>
        </xdr:blipFill>
        <xdr:spPr>
          <a:xfrm>
            <a:off x="379764" y="984251"/>
            <a:ext cx="6827486" cy="11541124"/>
          </a:xfrm>
          <a:prstGeom prst="rect">
            <a:avLst/>
          </a:prstGeom>
        </xdr:spPr>
      </xdr:pic>
      <xdr:sp macro="" textlink="">
        <xdr:nvSpPr>
          <xdr:cNvPr id="8" name="Rectangular Callout 7"/>
          <xdr:cNvSpPr/>
        </xdr:nvSpPr>
        <xdr:spPr>
          <a:xfrm>
            <a:off x="2072731" y="1292951"/>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1.1</a:t>
            </a:r>
          </a:p>
        </xdr:txBody>
      </xdr:sp>
      <xdr:sp macro="" textlink="">
        <xdr:nvSpPr>
          <xdr:cNvPr id="19" name="Rectangular Callout 18"/>
          <xdr:cNvSpPr/>
        </xdr:nvSpPr>
        <xdr:spPr>
          <a:xfrm>
            <a:off x="5957388" y="4058013"/>
            <a:ext cx="450124" cy="302623"/>
          </a:xfrm>
          <a:prstGeom prst="wedgeRectCallout">
            <a:avLst>
              <a:gd name="adj1" fmla="val -63329"/>
              <a:gd name="adj2" fmla="val -222018"/>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1.61</a:t>
            </a:r>
          </a:p>
        </xdr:txBody>
      </xdr:sp>
      <xdr:sp macro="" textlink="">
        <xdr:nvSpPr>
          <xdr:cNvPr id="26" name="Rectangular Callout 25"/>
          <xdr:cNvSpPr/>
        </xdr:nvSpPr>
        <xdr:spPr>
          <a:xfrm>
            <a:off x="3417388" y="11506563"/>
            <a:ext cx="424724" cy="302623"/>
          </a:xfrm>
          <a:prstGeom prst="wedgeRectCallout">
            <a:avLst>
              <a:gd name="adj1" fmla="val 22386"/>
              <a:gd name="adj2" fmla="val -205745"/>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1.7</a:t>
            </a:r>
          </a:p>
        </xdr:txBody>
      </xdr:sp>
      <xdr:sp macro="" textlink="">
        <xdr:nvSpPr>
          <xdr:cNvPr id="63" name="Rectangular Callout 62"/>
          <xdr:cNvSpPr/>
        </xdr:nvSpPr>
        <xdr:spPr>
          <a:xfrm>
            <a:off x="3295106" y="105482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1.2</a:t>
            </a:r>
          </a:p>
        </xdr:txBody>
      </xdr:sp>
      <xdr:sp macro="" textlink="">
        <xdr:nvSpPr>
          <xdr:cNvPr id="64" name="Rectangular Callout 63"/>
          <xdr:cNvSpPr/>
        </xdr:nvSpPr>
        <xdr:spPr>
          <a:xfrm>
            <a:off x="1628231" y="292807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1.3</a:t>
            </a:r>
          </a:p>
        </xdr:txBody>
      </xdr:sp>
      <xdr:sp macro="" textlink="">
        <xdr:nvSpPr>
          <xdr:cNvPr id="65" name="Rectangular Callout 64"/>
          <xdr:cNvSpPr/>
        </xdr:nvSpPr>
        <xdr:spPr>
          <a:xfrm>
            <a:off x="4311106" y="1451701"/>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1.5</a:t>
            </a:r>
          </a:p>
        </xdr:txBody>
      </xdr:sp>
      <xdr:sp macro="" textlink="">
        <xdr:nvSpPr>
          <xdr:cNvPr id="66" name="Rectangular Callout 65"/>
          <xdr:cNvSpPr/>
        </xdr:nvSpPr>
        <xdr:spPr>
          <a:xfrm>
            <a:off x="2834731" y="3991701"/>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1.4</a:t>
            </a:r>
          </a:p>
        </xdr:txBody>
      </xdr:sp>
      <xdr:sp macro="" textlink="">
        <xdr:nvSpPr>
          <xdr:cNvPr id="67" name="Rectangular Callout 66"/>
          <xdr:cNvSpPr/>
        </xdr:nvSpPr>
        <xdr:spPr>
          <a:xfrm>
            <a:off x="6009731" y="146757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a:t>
            </a:r>
          </a:p>
        </xdr:txBody>
      </xdr:sp>
      <xdr:sp macro="" textlink="">
        <xdr:nvSpPr>
          <xdr:cNvPr id="70" name="Rectangular Callout 69"/>
          <xdr:cNvSpPr/>
        </xdr:nvSpPr>
        <xdr:spPr>
          <a:xfrm>
            <a:off x="6862263" y="11566888"/>
            <a:ext cx="450124" cy="302623"/>
          </a:xfrm>
          <a:prstGeom prst="wedgeRectCallout">
            <a:avLst>
              <a:gd name="adj1" fmla="val -52749"/>
              <a:gd name="adj2" fmla="val -16956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1.62</a:t>
            </a:r>
          </a:p>
        </xdr:txBody>
      </xdr:sp>
      <xdr:sp macro="" textlink="">
        <xdr:nvSpPr>
          <xdr:cNvPr id="71" name="Rectangular Callout 70"/>
          <xdr:cNvSpPr/>
        </xdr:nvSpPr>
        <xdr:spPr>
          <a:xfrm>
            <a:off x="5766888" y="12424138"/>
            <a:ext cx="450124" cy="302623"/>
          </a:xfrm>
          <a:prstGeom prst="wedgeRectCallout">
            <a:avLst>
              <a:gd name="adj1" fmla="val -52749"/>
              <a:gd name="adj2" fmla="val -169560"/>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1.63</a:t>
            </a:r>
          </a:p>
        </xdr:txBody>
      </xdr:sp>
      <xdr:sp macro="" textlink="">
        <xdr:nvSpPr>
          <xdr:cNvPr id="72" name="Rectangular Callout 71"/>
          <xdr:cNvSpPr/>
        </xdr:nvSpPr>
        <xdr:spPr>
          <a:xfrm>
            <a:off x="4655638" y="2549888"/>
            <a:ext cx="450124" cy="302623"/>
          </a:xfrm>
          <a:prstGeom prst="wedgeRectCallout">
            <a:avLst>
              <a:gd name="adj1" fmla="val 24841"/>
              <a:gd name="adj2" fmla="val -127594"/>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1.64</a:t>
            </a:r>
          </a:p>
        </xdr:txBody>
      </xdr:sp>
      <xdr:sp macro="" textlink="">
        <xdr:nvSpPr>
          <xdr:cNvPr id="73" name="Rectangular Callout 72"/>
          <xdr:cNvSpPr/>
        </xdr:nvSpPr>
        <xdr:spPr>
          <a:xfrm>
            <a:off x="3544388" y="3375388"/>
            <a:ext cx="450124" cy="302623"/>
          </a:xfrm>
          <a:prstGeom prst="wedgeRectCallout">
            <a:avLst>
              <a:gd name="adj1" fmla="val 24841"/>
              <a:gd name="adj2" fmla="val -127594"/>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1.65</a:t>
            </a:r>
          </a:p>
        </xdr:txBody>
      </xdr:sp>
    </xdr:grpSp>
    <xdr:clientData/>
  </xdr:twoCellAnchor>
  <xdr:twoCellAnchor>
    <xdr:from>
      <xdr:col>14</xdr:col>
      <xdr:colOff>358231</xdr:colOff>
      <xdr:row>3</xdr:row>
      <xdr:rowOff>181701</xdr:rowOff>
    </xdr:from>
    <xdr:to>
      <xdr:col>24</xdr:col>
      <xdr:colOff>317500</xdr:colOff>
      <xdr:row>58</xdr:row>
      <xdr:rowOff>12073</xdr:rowOff>
    </xdr:to>
    <xdr:grpSp>
      <xdr:nvGrpSpPr>
        <xdr:cNvPr id="54" name="Group 53"/>
        <xdr:cNvGrpSpPr/>
      </xdr:nvGrpSpPr>
      <xdr:grpSpPr>
        <a:xfrm>
          <a:off x="8613231" y="1362801"/>
          <a:ext cx="6182269" cy="10206272"/>
          <a:chOff x="21805356" y="1197701"/>
          <a:chExt cx="5991769" cy="10879372"/>
        </a:xfrm>
      </xdr:grpSpPr>
      <xdr:pic>
        <xdr:nvPicPr>
          <xdr:cNvPr id="53" name="Picture 52" descr="inlay2.jpg"/>
          <xdr:cNvPicPr>
            <a:picLocks noChangeAspect="1"/>
          </xdr:cNvPicPr>
        </xdr:nvPicPr>
        <xdr:blipFill>
          <a:blip xmlns:r="http://schemas.openxmlformats.org/officeDocument/2006/relationships" r:embed="rId3" cstate="print"/>
          <a:srcRect l="30020" t="1577" r="35624" b="806"/>
          <a:stretch>
            <a:fillRect/>
          </a:stretch>
        </xdr:blipFill>
        <xdr:spPr>
          <a:xfrm>
            <a:off x="21907500" y="1460500"/>
            <a:ext cx="5889625" cy="10616573"/>
          </a:xfrm>
          <a:prstGeom prst="rect">
            <a:avLst/>
          </a:prstGeom>
        </xdr:spPr>
      </xdr:pic>
      <xdr:sp macro="" textlink="">
        <xdr:nvSpPr>
          <xdr:cNvPr id="75" name="Rectangular Callout 74"/>
          <xdr:cNvSpPr/>
        </xdr:nvSpPr>
        <xdr:spPr>
          <a:xfrm>
            <a:off x="21805356" y="3229701"/>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5.1</a:t>
            </a:r>
          </a:p>
        </xdr:txBody>
      </xdr:sp>
      <xdr:sp macro="" textlink="">
        <xdr:nvSpPr>
          <xdr:cNvPr id="76" name="Rectangular Callout 75"/>
          <xdr:cNvSpPr/>
        </xdr:nvSpPr>
        <xdr:spPr>
          <a:xfrm>
            <a:off x="22376856" y="2753451"/>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5.2</a:t>
            </a:r>
          </a:p>
        </xdr:txBody>
      </xdr:sp>
      <xdr:sp macro="" textlink="">
        <xdr:nvSpPr>
          <xdr:cNvPr id="77" name="Rectangular Callout 76"/>
          <xdr:cNvSpPr/>
        </xdr:nvSpPr>
        <xdr:spPr>
          <a:xfrm>
            <a:off x="23011856" y="257882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5.3</a:t>
            </a:r>
          </a:p>
        </xdr:txBody>
      </xdr:sp>
      <xdr:sp macro="" textlink="">
        <xdr:nvSpPr>
          <xdr:cNvPr id="78" name="Rectangular Callout 77"/>
          <xdr:cNvSpPr/>
        </xdr:nvSpPr>
        <xdr:spPr>
          <a:xfrm>
            <a:off x="24107231" y="261057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5.4</a:t>
            </a:r>
          </a:p>
        </xdr:txBody>
      </xdr:sp>
      <xdr:sp macro="" textlink="">
        <xdr:nvSpPr>
          <xdr:cNvPr id="79" name="Rectangular Callout 78"/>
          <xdr:cNvSpPr/>
        </xdr:nvSpPr>
        <xdr:spPr>
          <a:xfrm>
            <a:off x="24837481" y="229307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5.5</a:t>
            </a:r>
          </a:p>
        </xdr:txBody>
      </xdr:sp>
      <xdr:sp macro="" textlink="">
        <xdr:nvSpPr>
          <xdr:cNvPr id="80" name="Rectangular Callout 79"/>
          <xdr:cNvSpPr/>
        </xdr:nvSpPr>
        <xdr:spPr>
          <a:xfrm>
            <a:off x="24313606" y="1197701"/>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5.6</a:t>
            </a:r>
          </a:p>
        </xdr:txBody>
      </xdr:sp>
      <xdr:sp macro="" textlink="">
        <xdr:nvSpPr>
          <xdr:cNvPr id="81" name="Rectangular Callout 80"/>
          <xdr:cNvSpPr/>
        </xdr:nvSpPr>
        <xdr:spPr>
          <a:xfrm>
            <a:off x="23154731" y="5833201"/>
            <a:ext cx="437606" cy="304800"/>
          </a:xfrm>
          <a:prstGeom prst="wedgeRectCallout">
            <a:avLst>
              <a:gd name="adj1" fmla="val 69045"/>
              <a:gd name="adj2" fmla="val -177084"/>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5.7</a:t>
            </a:r>
          </a:p>
        </xdr:txBody>
      </xdr:sp>
      <xdr:sp macro="" textlink="">
        <xdr:nvSpPr>
          <xdr:cNvPr id="82" name="Rectangular Callout 81"/>
          <xdr:cNvSpPr/>
        </xdr:nvSpPr>
        <xdr:spPr>
          <a:xfrm>
            <a:off x="23027731" y="10357576"/>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5.8</a:t>
            </a:r>
          </a:p>
        </xdr:txBody>
      </xdr:sp>
    </xdr:grpSp>
    <xdr:clientData/>
  </xdr:twoCellAnchor>
  <xdr:twoCellAnchor>
    <xdr:from>
      <xdr:col>2</xdr:col>
      <xdr:colOff>15874</xdr:colOff>
      <xdr:row>63</xdr:row>
      <xdr:rowOff>15875</xdr:rowOff>
    </xdr:from>
    <xdr:to>
      <xdr:col>23</xdr:col>
      <xdr:colOff>396874</xdr:colOff>
      <xdr:row>97</xdr:row>
      <xdr:rowOff>79374</xdr:rowOff>
    </xdr:to>
    <xdr:grpSp>
      <xdr:nvGrpSpPr>
        <xdr:cNvPr id="55" name="Group 54"/>
        <xdr:cNvGrpSpPr/>
      </xdr:nvGrpSpPr>
      <xdr:grpSpPr>
        <a:xfrm>
          <a:off x="803274" y="12461875"/>
          <a:ext cx="13449300" cy="6108699"/>
          <a:chOff x="16065499" y="12969875"/>
          <a:chExt cx="13049250" cy="6540499"/>
        </a:xfrm>
      </xdr:grpSpPr>
      <xdr:pic>
        <xdr:nvPicPr>
          <xdr:cNvPr id="47" name="Picture 46" descr="carrier2.jpg"/>
          <xdr:cNvPicPr>
            <a:picLocks noChangeAspect="1"/>
          </xdr:cNvPicPr>
        </xdr:nvPicPr>
        <xdr:blipFill>
          <a:blip xmlns:r="http://schemas.openxmlformats.org/officeDocument/2006/relationships" r:embed="rId4" cstate="print"/>
          <a:srcRect l="24676" t="3155" r="26292" b="6765"/>
          <a:stretch>
            <a:fillRect/>
          </a:stretch>
        </xdr:blipFill>
        <xdr:spPr>
          <a:xfrm>
            <a:off x="23701374" y="13474637"/>
            <a:ext cx="5413375" cy="6035737"/>
          </a:xfrm>
          <a:prstGeom prst="rect">
            <a:avLst/>
          </a:prstGeom>
        </xdr:spPr>
      </xdr:pic>
      <xdr:pic>
        <xdr:nvPicPr>
          <xdr:cNvPr id="46" name="Picture 45" descr="carrier1.jpg"/>
          <xdr:cNvPicPr>
            <a:picLocks noChangeAspect="1"/>
          </xdr:cNvPicPr>
        </xdr:nvPicPr>
        <xdr:blipFill>
          <a:blip xmlns:r="http://schemas.openxmlformats.org/officeDocument/2006/relationships" r:embed="rId5" cstate="print"/>
          <a:srcRect l="15848" t="4557" r="19272" b="3435"/>
          <a:stretch>
            <a:fillRect/>
          </a:stretch>
        </xdr:blipFill>
        <xdr:spPr>
          <a:xfrm>
            <a:off x="16065499" y="13168573"/>
            <a:ext cx="7350126" cy="6325928"/>
          </a:xfrm>
          <a:prstGeom prst="rect">
            <a:avLst/>
          </a:prstGeom>
        </xdr:spPr>
      </xdr:pic>
      <xdr:sp macro="" textlink="">
        <xdr:nvSpPr>
          <xdr:cNvPr id="83" name="Rectangular Callout 82"/>
          <xdr:cNvSpPr/>
        </xdr:nvSpPr>
        <xdr:spPr>
          <a:xfrm>
            <a:off x="16430625" y="1423987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a:t>
            </a:r>
          </a:p>
        </xdr:txBody>
      </xdr:sp>
      <xdr:sp macro="" textlink="">
        <xdr:nvSpPr>
          <xdr:cNvPr id="84" name="Rectangular Callout 83"/>
          <xdr:cNvSpPr/>
        </xdr:nvSpPr>
        <xdr:spPr>
          <a:xfrm>
            <a:off x="17859375" y="1482725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3.2</a:t>
            </a:r>
          </a:p>
        </xdr:txBody>
      </xdr:sp>
      <xdr:sp macro="" textlink="">
        <xdr:nvSpPr>
          <xdr:cNvPr id="85" name="Rectangular Callout 84"/>
          <xdr:cNvSpPr/>
        </xdr:nvSpPr>
        <xdr:spPr>
          <a:xfrm>
            <a:off x="19827875" y="1522412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3.3</a:t>
            </a:r>
          </a:p>
        </xdr:txBody>
      </xdr:sp>
      <xdr:sp macro="" textlink="">
        <xdr:nvSpPr>
          <xdr:cNvPr id="86" name="Rectangular Callout 85"/>
          <xdr:cNvSpPr/>
        </xdr:nvSpPr>
        <xdr:spPr>
          <a:xfrm>
            <a:off x="17430750" y="1595437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3.4</a:t>
            </a:r>
          </a:p>
        </xdr:txBody>
      </xdr:sp>
      <xdr:sp macro="" textlink="">
        <xdr:nvSpPr>
          <xdr:cNvPr id="87" name="Rectangular Callout 86"/>
          <xdr:cNvSpPr/>
        </xdr:nvSpPr>
        <xdr:spPr>
          <a:xfrm>
            <a:off x="18907125" y="1554162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3.5</a:t>
            </a:r>
          </a:p>
        </xdr:txBody>
      </xdr:sp>
      <xdr:sp macro="" textlink="">
        <xdr:nvSpPr>
          <xdr:cNvPr id="88" name="Rectangular Callout 87"/>
          <xdr:cNvSpPr/>
        </xdr:nvSpPr>
        <xdr:spPr>
          <a:xfrm>
            <a:off x="20542250" y="1552575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3.6</a:t>
            </a:r>
          </a:p>
        </xdr:txBody>
      </xdr:sp>
      <xdr:sp macro="" textlink="">
        <xdr:nvSpPr>
          <xdr:cNvPr id="89" name="Rectangular Callout 88"/>
          <xdr:cNvSpPr/>
        </xdr:nvSpPr>
        <xdr:spPr>
          <a:xfrm>
            <a:off x="20272375" y="1647825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3.7</a:t>
            </a:r>
          </a:p>
        </xdr:txBody>
      </xdr:sp>
      <xdr:sp macro="" textlink="">
        <xdr:nvSpPr>
          <xdr:cNvPr id="90" name="Rectangular Callout 89"/>
          <xdr:cNvSpPr/>
        </xdr:nvSpPr>
        <xdr:spPr>
          <a:xfrm>
            <a:off x="21336000" y="1652587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3.8</a:t>
            </a:r>
          </a:p>
        </xdr:txBody>
      </xdr:sp>
      <xdr:sp macro="" textlink="">
        <xdr:nvSpPr>
          <xdr:cNvPr id="91" name="Rectangular Callout 90"/>
          <xdr:cNvSpPr/>
        </xdr:nvSpPr>
        <xdr:spPr>
          <a:xfrm>
            <a:off x="19494500" y="1397000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3.9</a:t>
            </a:r>
          </a:p>
        </xdr:txBody>
      </xdr:sp>
      <xdr:sp macro="" textlink="">
        <xdr:nvSpPr>
          <xdr:cNvPr id="94" name="Rectangular Callout 93"/>
          <xdr:cNvSpPr/>
        </xdr:nvSpPr>
        <xdr:spPr>
          <a:xfrm>
            <a:off x="26384250" y="1543050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3.12</a:t>
            </a:r>
          </a:p>
        </xdr:txBody>
      </xdr:sp>
      <xdr:sp macro="" textlink="">
        <xdr:nvSpPr>
          <xdr:cNvPr id="95" name="Rectangular Callout 94"/>
          <xdr:cNvSpPr/>
        </xdr:nvSpPr>
        <xdr:spPr>
          <a:xfrm>
            <a:off x="27130375" y="1520825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3.13</a:t>
            </a:r>
          </a:p>
        </xdr:txBody>
      </xdr:sp>
      <xdr:sp macro="" textlink="">
        <xdr:nvSpPr>
          <xdr:cNvPr id="96" name="Rectangular Callout 95"/>
          <xdr:cNvSpPr/>
        </xdr:nvSpPr>
        <xdr:spPr>
          <a:xfrm>
            <a:off x="28257500" y="1516062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3.14</a:t>
            </a:r>
          </a:p>
        </xdr:txBody>
      </xdr:sp>
      <xdr:sp macro="" textlink="">
        <xdr:nvSpPr>
          <xdr:cNvPr id="97" name="Rectangular Callout 96"/>
          <xdr:cNvSpPr/>
        </xdr:nvSpPr>
        <xdr:spPr>
          <a:xfrm>
            <a:off x="25114250" y="16954500"/>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3.15</a:t>
            </a:r>
          </a:p>
        </xdr:txBody>
      </xdr:sp>
      <xdr:sp macro="" textlink="">
        <xdr:nvSpPr>
          <xdr:cNvPr id="48" name="Rectangular Callout 47"/>
          <xdr:cNvSpPr/>
        </xdr:nvSpPr>
        <xdr:spPr>
          <a:xfrm>
            <a:off x="20367625" y="1296987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3.11</a:t>
            </a:r>
          </a:p>
        </xdr:txBody>
      </xdr:sp>
      <xdr:sp macro="" textlink="">
        <xdr:nvSpPr>
          <xdr:cNvPr id="49" name="Rectangular Callout 48"/>
          <xdr:cNvSpPr/>
        </xdr:nvSpPr>
        <xdr:spPr>
          <a:xfrm>
            <a:off x="20542250" y="14303375"/>
            <a:ext cx="437606" cy="304800"/>
          </a:xfrm>
          <a:prstGeom prst="wedgeRectCallout">
            <a:avLst>
              <a:gd name="adj1" fmla="val 50906"/>
              <a:gd name="adj2" fmla="val 145833"/>
            </a:avLst>
          </a:prstGeom>
          <a:solidFill>
            <a:sysClr val="window" lastClr="FFFFFF"/>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100">
                <a:solidFill>
                  <a:sysClr val="windowText" lastClr="000000"/>
                </a:solidFill>
              </a:rPr>
              <a:t>3.10</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3546566</xdr:colOff>
      <xdr:row>3</xdr:row>
      <xdr:rowOff>152400</xdr:rowOff>
    </xdr:from>
    <xdr:to>
      <xdr:col>6</xdr:col>
      <xdr:colOff>444655</xdr:colOff>
      <xdr:row>6</xdr:row>
      <xdr:rowOff>223974</xdr:rowOff>
    </xdr:to>
    <xdr:pic>
      <xdr:nvPicPr>
        <xdr:cNvPr id="2" name="Picture 1" descr="SBOM_Logo_Level_1-2"/>
        <xdr:cNvPicPr>
          <a:picLocks noChangeAspect="1" noChangeArrowheads="1"/>
        </xdr:cNvPicPr>
      </xdr:nvPicPr>
      <xdr:blipFill>
        <a:blip xmlns:r="http://schemas.openxmlformats.org/officeDocument/2006/relationships" r:embed="rId1" cstate="print"/>
        <a:srcRect/>
        <a:stretch>
          <a:fillRect/>
        </a:stretch>
      </xdr:blipFill>
      <xdr:spPr bwMode="auto">
        <a:xfrm>
          <a:off x="6184991" y="923925"/>
          <a:ext cx="2122714" cy="681174"/>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2308860</xdr:colOff>
      <xdr:row>2</xdr:row>
      <xdr:rowOff>358140</xdr:rowOff>
    </xdr:from>
    <xdr:to>
      <xdr:col>6</xdr:col>
      <xdr:colOff>4427220</xdr:colOff>
      <xdr:row>3</xdr:row>
      <xdr:rowOff>670560</xdr:rowOff>
    </xdr:to>
    <xdr:pic>
      <xdr:nvPicPr>
        <xdr:cNvPr id="5161" name="Picture 1" descr="SBOM_Logo_Level_3"/>
        <xdr:cNvPicPr>
          <a:picLocks noChangeAspect="1" noChangeArrowheads="1"/>
        </xdr:cNvPicPr>
      </xdr:nvPicPr>
      <xdr:blipFill>
        <a:blip xmlns:r="http://schemas.openxmlformats.org/officeDocument/2006/relationships" r:embed="rId1" cstate="email"/>
        <a:srcRect/>
        <a:stretch>
          <a:fillRect/>
        </a:stretch>
      </xdr:blipFill>
      <xdr:spPr bwMode="auto">
        <a:xfrm>
          <a:off x="5349240" y="746760"/>
          <a:ext cx="2118360" cy="6781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68580</xdr:colOff>
      <xdr:row>1</xdr:row>
      <xdr:rowOff>15240</xdr:rowOff>
    </xdr:from>
    <xdr:to>
      <xdr:col>11</xdr:col>
      <xdr:colOff>312419</xdr:colOff>
      <xdr:row>3</xdr:row>
      <xdr:rowOff>161925</xdr:rowOff>
    </xdr:to>
    <xdr:pic>
      <xdr:nvPicPr>
        <xdr:cNvPr id="2" name="Picture 3" descr="SBOM_Logo_Level_1-2"/>
        <xdr:cNvPicPr>
          <a:picLocks noChangeAspect="1" noChangeArrowheads="1"/>
        </xdr:cNvPicPr>
      </xdr:nvPicPr>
      <xdr:blipFill>
        <a:blip xmlns:r="http://schemas.openxmlformats.org/officeDocument/2006/relationships" r:embed="rId1" cstate="email"/>
        <a:srcRect/>
        <a:stretch>
          <a:fillRect/>
        </a:stretch>
      </xdr:blipFill>
      <xdr:spPr bwMode="auto">
        <a:xfrm>
          <a:off x="8793480" y="205740"/>
          <a:ext cx="2118359" cy="67056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sheetPr>
    <tabColor indexed="20"/>
  </sheetPr>
  <dimension ref="B1:T58"/>
  <sheetViews>
    <sheetView tabSelected="1" topLeftCell="A6" zoomScale="85" zoomScaleNormal="85" workbookViewId="0">
      <selection activeCell="E8" sqref="E8"/>
    </sheetView>
  </sheetViews>
  <sheetFormatPr defaultColWidth="9.140625" defaultRowHeight="15"/>
  <cols>
    <col min="1" max="2" width="2.42578125" style="1" customWidth="1"/>
    <col min="3" max="3" width="47.140625" style="1" bestFit="1" customWidth="1"/>
    <col min="4" max="4" width="15.7109375" style="1" customWidth="1"/>
    <col min="5" max="5" width="11.28515625" style="1" bestFit="1" customWidth="1"/>
    <col min="6" max="6" width="15.28515625" style="1" customWidth="1"/>
    <col min="7" max="8" width="9.140625" style="1"/>
    <col min="9" max="9" width="16.85546875" style="1" customWidth="1"/>
    <col min="10" max="10" width="39.140625" style="1" customWidth="1"/>
    <col min="11" max="11" width="15.140625" style="1" bestFit="1" customWidth="1"/>
    <col min="12" max="12" width="15.140625" style="1" hidden="1" customWidth="1"/>
    <col min="13" max="15" width="15.140625" style="1" customWidth="1"/>
    <col min="16" max="16" width="2.42578125" style="1" customWidth="1"/>
    <col min="17" max="16384" width="9.140625" style="1"/>
  </cols>
  <sheetData>
    <row r="1" spans="2:20" ht="15.75" thickBot="1"/>
    <row r="2" spans="2:20" ht="31.5" customHeight="1" thickTop="1">
      <c r="B2" s="2"/>
      <c r="C2" s="3"/>
      <c r="D2" s="301"/>
      <c r="E2" s="301"/>
      <c r="F2" s="301"/>
      <c r="G2" s="301"/>
      <c r="H2" s="301"/>
      <c r="I2" s="301"/>
      <c r="J2" s="3"/>
      <c r="K2" s="3"/>
      <c r="L2" s="3"/>
      <c r="M2" s="3"/>
      <c r="N2" s="3"/>
      <c r="O2" s="3"/>
      <c r="P2" s="4"/>
    </row>
    <row r="3" spans="2:20" ht="94.5" customHeight="1" thickBot="1">
      <c r="B3" s="5"/>
      <c r="C3" s="6" t="s">
        <v>0</v>
      </c>
      <c r="D3" s="6"/>
      <c r="E3" s="6"/>
      <c r="F3" s="6"/>
      <c r="G3" s="6"/>
      <c r="H3" s="78"/>
      <c r="I3" s="6"/>
      <c r="J3" s="6" t="s">
        <v>0</v>
      </c>
      <c r="K3" s="6"/>
      <c r="L3" s="6"/>
      <c r="M3" s="6"/>
      <c r="N3" s="6"/>
      <c r="O3" s="6"/>
      <c r="P3" s="7"/>
    </row>
    <row r="4" spans="2:20" ht="275.25" customHeight="1" thickBot="1">
      <c r="B4" s="5"/>
      <c r="C4" s="8"/>
      <c r="D4" s="9"/>
      <c r="E4" s="9"/>
      <c r="F4" s="9"/>
      <c r="G4" s="9"/>
      <c r="H4" s="9"/>
      <c r="I4" s="9"/>
      <c r="J4" s="9"/>
      <c r="K4" s="9"/>
      <c r="L4" s="9"/>
      <c r="M4" s="9"/>
      <c r="N4" s="9"/>
      <c r="O4" s="10"/>
      <c r="P4" s="7"/>
    </row>
    <row r="5" spans="2:20" ht="15.75" thickBot="1">
      <c r="B5" s="5"/>
      <c r="C5" s="6"/>
      <c r="D5" s="6"/>
      <c r="E5" s="6"/>
      <c r="F5" s="6"/>
      <c r="G5" s="6"/>
      <c r="H5" s="78"/>
      <c r="I5" s="6"/>
      <c r="J5" s="6"/>
      <c r="K5" s="6"/>
      <c r="L5" s="6"/>
      <c r="M5" s="6"/>
      <c r="N5" s="6"/>
      <c r="O5" s="6"/>
      <c r="P5" s="7"/>
      <c r="R5" s="11"/>
      <c r="S5" s="11"/>
      <c r="T5" s="11"/>
    </row>
    <row r="6" spans="2:20" s="11" customFormat="1" ht="32.25" thickBot="1">
      <c r="B6" s="12"/>
      <c r="C6" s="13" t="s">
        <v>1</v>
      </c>
      <c r="D6" s="14" t="s">
        <v>2</v>
      </c>
      <c r="E6" s="14" t="s">
        <v>3</v>
      </c>
      <c r="F6" s="15" t="s">
        <v>4</v>
      </c>
      <c r="G6" s="16"/>
      <c r="H6" s="306" t="s">
        <v>533</v>
      </c>
      <c r="I6" s="302" t="s">
        <v>5</v>
      </c>
      <c r="J6" s="304" t="s">
        <v>6</v>
      </c>
      <c r="K6" s="188" t="s">
        <v>7</v>
      </c>
      <c r="L6" s="17" t="s">
        <v>8</v>
      </c>
      <c r="M6" s="17" t="s">
        <v>9</v>
      </c>
      <c r="N6" s="17" t="s">
        <v>8</v>
      </c>
      <c r="O6" s="17" t="s">
        <v>10</v>
      </c>
      <c r="P6" s="18"/>
      <c r="R6" s="1"/>
      <c r="S6" s="1"/>
      <c r="T6" s="1"/>
    </row>
    <row r="7" spans="2:20" ht="15" customHeight="1" thickBot="1">
      <c r="B7" s="5"/>
      <c r="C7" s="177" t="s">
        <v>45</v>
      </c>
      <c r="D7" s="127" t="s">
        <v>24</v>
      </c>
      <c r="E7" s="178" t="s">
        <v>47</v>
      </c>
      <c r="F7" s="179" t="s">
        <v>46</v>
      </c>
      <c r="G7" s="6"/>
      <c r="H7" s="307"/>
      <c r="I7" s="303"/>
      <c r="J7" s="305"/>
      <c r="K7" s="296" t="s">
        <v>57</v>
      </c>
      <c r="L7" s="296"/>
      <c r="M7" s="296"/>
      <c r="N7" s="296"/>
      <c r="O7" s="297"/>
      <c r="P7" s="7"/>
    </row>
    <row r="8" spans="2:20">
      <c r="B8" s="5"/>
      <c r="C8" s="126" t="s">
        <v>422</v>
      </c>
      <c r="D8" s="127" t="s">
        <v>24</v>
      </c>
      <c r="E8" s="127" t="s">
        <v>55</v>
      </c>
      <c r="F8" s="179" t="s">
        <v>54</v>
      </c>
      <c r="G8" s="6"/>
      <c r="H8" s="292" t="s">
        <v>534</v>
      </c>
      <c r="I8" s="187" t="s">
        <v>49</v>
      </c>
      <c r="J8" s="189" t="s">
        <v>452</v>
      </c>
      <c r="K8" s="132" t="s">
        <v>11</v>
      </c>
      <c r="L8" s="19"/>
      <c r="M8" s="19"/>
      <c r="N8" s="19"/>
      <c r="O8" s="19"/>
      <c r="P8" s="7"/>
    </row>
    <row r="9" spans="2:20">
      <c r="B9" s="5"/>
      <c r="C9" s="126" t="s">
        <v>409</v>
      </c>
      <c r="D9" s="127" t="s">
        <v>24</v>
      </c>
      <c r="E9" s="178" t="s">
        <v>47</v>
      </c>
      <c r="F9" s="179" t="s">
        <v>46</v>
      </c>
      <c r="G9" s="6"/>
      <c r="H9" s="292" t="s">
        <v>534</v>
      </c>
      <c r="I9" s="187" t="s">
        <v>50</v>
      </c>
      <c r="J9" s="185" t="s">
        <v>453</v>
      </c>
      <c r="K9" s="132" t="s">
        <v>11</v>
      </c>
      <c r="L9" s="19"/>
      <c r="M9" s="19"/>
      <c r="N9" s="19"/>
      <c r="O9" s="19"/>
      <c r="P9" s="7"/>
    </row>
    <row r="10" spans="2:20">
      <c r="B10" s="5"/>
      <c r="C10" s="126"/>
      <c r="D10" s="127"/>
      <c r="E10" s="127"/>
      <c r="F10" s="179"/>
      <c r="G10" s="6"/>
      <c r="H10" s="292" t="s">
        <v>534</v>
      </c>
      <c r="I10" s="187" t="s">
        <v>51</v>
      </c>
      <c r="J10" s="189" t="s">
        <v>60</v>
      </c>
      <c r="K10" s="132" t="s">
        <v>11</v>
      </c>
      <c r="L10" s="19"/>
      <c r="M10" s="19"/>
      <c r="N10" s="19"/>
      <c r="O10" s="19"/>
      <c r="P10" s="7"/>
    </row>
    <row r="11" spans="2:20" ht="15.75" thickBot="1">
      <c r="B11" s="5"/>
      <c r="C11" s="129"/>
      <c r="D11" s="130"/>
      <c r="E11" s="130"/>
      <c r="F11" s="131"/>
      <c r="G11" s="6"/>
      <c r="H11" s="292" t="s">
        <v>534</v>
      </c>
      <c r="I11" s="187" t="s">
        <v>52</v>
      </c>
      <c r="J11" s="189" t="s">
        <v>59</v>
      </c>
      <c r="K11" s="132" t="s">
        <v>11</v>
      </c>
      <c r="L11" s="19"/>
      <c r="M11" s="19"/>
      <c r="N11" s="19"/>
      <c r="O11" s="19"/>
      <c r="P11" s="7"/>
    </row>
    <row r="12" spans="2:20">
      <c r="B12" s="5"/>
      <c r="C12" s="6"/>
      <c r="D12" s="6"/>
      <c r="E12" s="6"/>
      <c r="F12" s="6"/>
      <c r="G12" s="6"/>
      <c r="H12" s="292" t="s">
        <v>534</v>
      </c>
      <c r="I12" s="187" t="s">
        <v>48</v>
      </c>
      <c r="J12" s="189" t="s">
        <v>454</v>
      </c>
      <c r="K12" s="132" t="s">
        <v>11</v>
      </c>
      <c r="L12" s="19"/>
      <c r="M12" s="19"/>
      <c r="N12" s="19"/>
      <c r="O12" s="19"/>
      <c r="P12" s="7"/>
    </row>
    <row r="13" spans="2:20">
      <c r="B13" s="5"/>
      <c r="C13" s="6"/>
      <c r="D13" s="6"/>
      <c r="E13" s="6"/>
      <c r="F13" s="6"/>
      <c r="G13" s="6"/>
      <c r="H13" s="292" t="s">
        <v>534</v>
      </c>
      <c r="I13" s="185" t="s">
        <v>386</v>
      </c>
      <c r="J13" s="189" t="s">
        <v>455</v>
      </c>
      <c r="K13" s="132" t="s">
        <v>11</v>
      </c>
      <c r="L13" s="19"/>
      <c r="M13" s="19"/>
      <c r="N13" s="19"/>
      <c r="O13" s="19"/>
      <c r="P13" s="7"/>
    </row>
    <row r="14" spans="2:20">
      <c r="B14" s="5"/>
      <c r="C14" s="6"/>
      <c r="D14" s="6"/>
      <c r="E14" s="6"/>
      <c r="F14" s="6"/>
      <c r="G14" s="6"/>
      <c r="H14" s="292" t="s">
        <v>534</v>
      </c>
      <c r="I14" s="289" t="s">
        <v>435</v>
      </c>
      <c r="J14" s="233" t="s">
        <v>451</v>
      </c>
      <c r="K14" s="132" t="s">
        <v>11</v>
      </c>
      <c r="L14" s="19"/>
      <c r="M14" s="19"/>
      <c r="N14" s="19"/>
      <c r="O14" s="19"/>
      <c r="P14" s="7"/>
    </row>
    <row r="15" spans="2:20">
      <c r="B15" s="5"/>
      <c r="C15" s="6"/>
      <c r="D15" s="6"/>
      <c r="E15" s="6"/>
      <c r="F15" s="6"/>
      <c r="G15" s="6"/>
      <c r="H15" s="294" t="s">
        <v>536</v>
      </c>
      <c r="I15" s="185" t="s">
        <v>44</v>
      </c>
      <c r="J15" s="233" t="s">
        <v>340</v>
      </c>
      <c r="K15" s="19"/>
      <c r="L15" s="19"/>
      <c r="M15" s="19"/>
      <c r="N15" s="19"/>
      <c r="O15" s="19" t="s">
        <v>11</v>
      </c>
      <c r="P15" s="7"/>
    </row>
    <row r="16" spans="2:20">
      <c r="B16" s="5"/>
      <c r="C16" s="6"/>
      <c r="D16" s="6"/>
      <c r="E16" s="6"/>
      <c r="F16" s="6"/>
      <c r="G16" s="6"/>
      <c r="H16" s="294" t="s">
        <v>536</v>
      </c>
      <c r="I16" s="185" t="s">
        <v>56</v>
      </c>
      <c r="J16" s="185" t="s">
        <v>62</v>
      </c>
      <c r="K16" s="19"/>
      <c r="L16" s="19"/>
      <c r="M16" s="19"/>
      <c r="N16" s="19"/>
      <c r="O16" s="191" t="s">
        <v>11</v>
      </c>
      <c r="P16" s="7"/>
    </row>
    <row r="17" spans="2:16" ht="15.75" thickBot="1">
      <c r="B17" s="5"/>
      <c r="C17" s="6"/>
      <c r="D17" s="6"/>
      <c r="E17" s="6"/>
      <c r="F17" s="6"/>
      <c r="G17" s="6"/>
      <c r="H17" s="294" t="s">
        <v>536</v>
      </c>
      <c r="I17" s="185" t="s">
        <v>61</v>
      </c>
      <c r="J17" s="185" t="s">
        <v>63</v>
      </c>
      <c r="K17" s="19"/>
      <c r="L17" s="19"/>
      <c r="M17" s="19"/>
      <c r="N17" s="19"/>
      <c r="O17" s="191" t="s">
        <v>11</v>
      </c>
      <c r="P17" s="7"/>
    </row>
    <row r="18" spans="2:16" ht="16.5" thickBot="1">
      <c r="B18" s="5"/>
      <c r="C18" s="298" t="s">
        <v>12</v>
      </c>
      <c r="D18" s="299"/>
      <c r="E18" s="300"/>
      <c r="F18" s="6"/>
      <c r="G18" s="6"/>
      <c r="H18" s="292" t="s">
        <v>534</v>
      </c>
      <c r="I18" s="185" t="s">
        <v>404</v>
      </c>
      <c r="J18" s="233" t="s">
        <v>406</v>
      </c>
      <c r="K18" s="132" t="s">
        <v>11</v>
      </c>
      <c r="L18" s="19"/>
      <c r="M18" s="19"/>
      <c r="N18" s="19"/>
      <c r="O18" s="19"/>
      <c r="P18" s="7"/>
    </row>
    <row r="19" spans="2:16" ht="16.5" thickBot="1">
      <c r="B19" s="5"/>
      <c r="C19" s="20" t="s">
        <v>13</v>
      </c>
      <c r="D19" s="21" t="s">
        <v>14</v>
      </c>
      <c r="E19" s="22" t="s">
        <v>15</v>
      </c>
      <c r="F19" s="6"/>
      <c r="G19" s="6"/>
      <c r="H19" s="293" t="s">
        <v>535</v>
      </c>
      <c r="I19" s="289" t="s">
        <v>53</v>
      </c>
      <c r="J19" s="185" t="s">
        <v>407</v>
      </c>
      <c r="K19" s="132" t="s">
        <v>11</v>
      </c>
      <c r="L19" s="19"/>
      <c r="M19" s="19"/>
      <c r="N19" s="19"/>
      <c r="O19" s="19"/>
      <c r="P19" s="7"/>
    </row>
    <row r="20" spans="2:16">
      <c r="B20" s="5"/>
      <c r="C20" s="79" t="s">
        <v>37</v>
      </c>
      <c r="D20" s="23">
        <v>41835</v>
      </c>
      <c r="E20" s="190">
        <v>0</v>
      </c>
      <c r="F20" s="78"/>
      <c r="G20" s="78"/>
      <c r="H20" s="294" t="s">
        <v>536</v>
      </c>
      <c r="I20" s="185" t="s">
        <v>420</v>
      </c>
      <c r="J20" s="185" t="s">
        <v>421</v>
      </c>
      <c r="K20" s="19"/>
      <c r="L20" s="19"/>
      <c r="M20" s="132" t="s">
        <v>11</v>
      </c>
      <c r="N20" s="19"/>
      <c r="O20" s="19"/>
      <c r="P20" s="7"/>
    </row>
    <row r="21" spans="2:16" ht="16.149999999999999" customHeight="1">
      <c r="B21" s="5"/>
      <c r="C21" s="24" t="s">
        <v>338</v>
      </c>
      <c r="D21" s="25">
        <v>41838</v>
      </c>
      <c r="E21" s="168">
        <v>1</v>
      </c>
      <c r="F21" s="6"/>
      <c r="G21" s="6"/>
      <c r="H21" s="293" t="s">
        <v>535</v>
      </c>
      <c r="I21" s="185" t="s">
        <v>449</v>
      </c>
      <c r="J21" s="185" t="s">
        <v>450</v>
      </c>
      <c r="K21" s="132" t="s">
        <v>11</v>
      </c>
      <c r="L21" s="19"/>
      <c r="M21" s="19"/>
      <c r="N21" s="19"/>
      <c r="O21" s="191"/>
      <c r="P21" s="7"/>
    </row>
    <row r="22" spans="2:16" ht="16.899999999999999" customHeight="1">
      <c r="B22" s="5"/>
      <c r="C22" s="24" t="s">
        <v>343</v>
      </c>
      <c r="D22" s="25">
        <v>41869</v>
      </c>
      <c r="E22" s="168">
        <v>1.1000000000000001</v>
      </c>
      <c r="F22" s="6"/>
      <c r="G22" s="6"/>
      <c r="H22" s="292" t="s">
        <v>534</v>
      </c>
      <c r="I22" s="185" t="s">
        <v>456</v>
      </c>
      <c r="J22" s="185" t="s">
        <v>459</v>
      </c>
      <c r="K22" s="132" t="s">
        <v>11</v>
      </c>
      <c r="L22" s="19"/>
      <c r="M22" s="19"/>
      <c r="N22" s="19"/>
      <c r="O22" s="191"/>
      <c r="P22" s="7"/>
    </row>
    <row r="23" spans="2:16" ht="16.149999999999999" customHeight="1">
      <c r="B23" s="5"/>
      <c r="C23" s="282" t="s">
        <v>355</v>
      </c>
      <c r="D23" s="25">
        <v>41886</v>
      </c>
      <c r="E23" s="26">
        <v>1.2</v>
      </c>
      <c r="F23" s="6"/>
      <c r="G23" s="117"/>
      <c r="H23" s="292" t="s">
        <v>534</v>
      </c>
      <c r="I23" s="185" t="s">
        <v>457</v>
      </c>
      <c r="J23" s="185" t="s">
        <v>460</v>
      </c>
      <c r="K23" s="132" t="s">
        <v>11</v>
      </c>
      <c r="L23" s="19"/>
      <c r="M23" s="19"/>
      <c r="N23" s="19"/>
      <c r="O23" s="191"/>
      <c r="P23" s="7"/>
    </row>
    <row r="24" spans="2:16" ht="13.9" customHeight="1">
      <c r="B24" s="5"/>
      <c r="C24" s="282" t="s">
        <v>365</v>
      </c>
      <c r="D24" s="25">
        <v>41913</v>
      </c>
      <c r="E24" s="26">
        <v>1.3</v>
      </c>
      <c r="F24" s="78"/>
      <c r="G24" s="78"/>
      <c r="H24" s="292" t="s">
        <v>534</v>
      </c>
      <c r="I24" s="185" t="s">
        <v>458</v>
      </c>
      <c r="J24" s="185" t="s">
        <v>464</v>
      </c>
      <c r="K24" s="132" t="s">
        <v>11</v>
      </c>
      <c r="L24" s="19"/>
      <c r="M24" s="19"/>
      <c r="N24" s="19"/>
      <c r="O24" s="19"/>
      <c r="P24" s="7"/>
    </row>
    <row r="25" spans="2:16" ht="15.6" customHeight="1">
      <c r="B25" s="5"/>
      <c r="C25" s="282" t="s">
        <v>374</v>
      </c>
      <c r="D25" s="25">
        <v>41921</v>
      </c>
      <c r="E25" s="26">
        <v>1.4</v>
      </c>
      <c r="F25" s="182"/>
      <c r="G25" s="78"/>
      <c r="H25" s="290"/>
      <c r="I25" s="187"/>
      <c r="J25" s="189"/>
      <c r="K25" s="132"/>
      <c r="L25" s="19"/>
      <c r="M25" s="19"/>
      <c r="N25" s="19"/>
      <c r="O25" s="19"/>
      <c r="P25" s="7"/>
    </row>
    <row r="26" spans="2:16" ht="15" customHeight="1">
      <c r="B26" s="5"/>
      <c r="C26" s="282" t="s">
        <v>403</v>
      </c>
      <c r="D26" s="25">
        <v>41952</v>
      </c>
      <c r="E26" s="26">
        <v>1.5</v>
      </c>
      <c r="F26" s="182"/>
      <c r="G26" s="78"/>
      <c r="H26" s="290"/>
      <c r="I26" s="187"/>
      <c r="J26" s="189"/>
      <c r="K26" s="132"/>
      <c r="L26" s="19"/>
      <c r="M26" s="19"/>
      <c r="N26" s="19"/>
      <c r="O26" s="19"/>
      <c r="P26" s="7"/>
    </row>
    <row r="27" spans="2:16" ht="16.899999999999999" customHeight="1">
      <c r="B27" s="5"/>
      <c r="C27" s="282" t="s">
        <v>416</v>
      </c>
      <c r="D27" s="25">
        <v>41984</v>
      </c>
      <c r="E27" s="26">
        <v>1.6</v>
      </c>
      <c r="F27" s="182"/>
      <c r="G27" s="78"/>
      <c r="H27" s="290"/>
      <c r="I27" s="187"/>
      <c r="J27" s="189"/>
      <c r="K27" s="132"/>
      <c r="L27" s="19"/>
      <c r="M27" s="19"/>
      <c r="N27" s="19"/>
      <c r="O27" s="19"/>
      <c r="P27" s="7"/>
    </row>
    <row r="28" spans="2:16" ht="16.149999999999999" customHeight="1">
      <c r="B28" s="5"/>
      <c r="C28" s="283" t="s">
        <v>428</v>
      </c>
      <c r="D28" s="253">
        <v>42021</v>
      </c>
      <c r="E28" s="26">
        <v>1.7</v>
      </c>
      <c r="F28" s="235"/>
      <c r="G28" s="6"/>
      <c r="H28" s="290"/>
      <c r="I28" s="187"/>
      <c r="J28" s="189"/>
      <c r="K28" s="132"/>
      <c r="L28" s="19"/>
      <c r="M28" s="19"/>
      <c r="N28" s="19"/>
      <c r="O28" s="19"/>
      <c r="P28" s="7"/>
    </row>
    <row r="29" spans="2:16">
      <c r="B29" s="5"/>
      <c r="C29" s="284" t="s">
        <v>429</v>
      </c>
      <c r="D29" s="25">
        <v>42031</v>
      </c>
      <c r="E29" s="26">
        <v>1.8</v>
      </c>
      <c r="F29" s="78"/>
      <c r="G29" s="78"/>
      <c r="H29" s="290"/>
      <c r="I29" s="187"/>
      <c r="J29" s="186"/>
      <c r="K29" s="132"/>
      <c r="L29" s="19"/>
      <c r="M29" s="19"/>
      <c r="N29" s="19"/>
      <c r="O29" s="19"/>
      <c r="P29" s="7"/>
    </row>
    <row r="30" spans="2:16" ht="16.899999999999999" customHeight="1">
      <c r="B30" s="5"/>
      <c r="C30" s="285" t="s">
        <v>445</v>
      </c>
      <c r="D30" s="256">
        <v>42075</v>
      </c>
      <c r="E30" s="257">
        <v>1.9</v>
      </c>
      <c r="F30" s="235"/>
      <c r="G30" s="78"/>
      <c r="H30" s="290"/>
      <c r="I30" s="187"/>
      <c r="J30" s="186"/>
      <c r="K30" s="132"/>
      <c r="L30" s="19"/>
      <c r="M30" s="19"/>
      <c r="N30" s="19"/>
      <c r="O30" s="19"/>
      <c r="P30" s="7"/>
    </row>
    <row r="31" spans="2:16" ht="17.45" customHeight="1">
      <c r="B31" s="5"/>
      <c r="C31" s="285" t="s">
        <v>507</v>
      </c>
      <c r="D31" s="256">
        <v>42166</v>
      </c>
      <c r="E31" s="257">
        <v>2</v>
      </c>
      <c r="F31" s="182"/>
      <c r="G31" s="78"/>
      <c r="H31" s="290"/>
      <c r="I31" s="187"/>
      <c r="J31" s="186"/>
      <c r="K31" s="132"/>
      <c r="L31" s="19"/>
      <c r="M31" s="19"/>
      <c r="N31" s="19"/>
      <c r="O31" s="19"/>
      <c r="P31" s="7"/>
    </row>
    <row r="32" spans="2:16" ht="16.149999999999999" customHeight="1">
      <c r="B32" s="5"/>
      <c r="C32" s="258" t="s">
        <v>513</v>
      </c>
      <c r="D32" s="256">
        <v>42177</v>
      </c>
      <c r="E32" s="257">
        <v>2.1</v>
      </c>
      <c r="F32" s="182"/>
      <c r="G32" s="78"/>
      <c r="H32" s="290"/>
      <c r="I32" s="187"/>
      <c r="J32" s="186"/>
      <c r="K32" s="132"/>
      <c r="L32" s="19"/>
      <c r="M32" s="19"/>
      <c r="N32" s="19"/>
      <c r="O32" s="19"/>
      <c r="P32" s="7"/>
    </row>
    <row r="33" spans="2:16" ht="17.45" customHeight="1">
      <c r="B33" s="5"/>
      <c r="C33" s="285" t="s">
        <v>520</v>
      </c>
      <c r="D33" s="256">
        <v>42206</v>
      </c>
      <c r="E33" s="257">
        <v>2.2000000000000002</v>
      </c>
      <c r="F33" s="235"/>
      <c r="G33" s="78"/>
      <c r="H33" s="290"/>
      <c r="I33" s="187"/>
      <c r="J33" s="186"/>
      <c r="K33" s="132"/>
      <c r="L33" s="19"/>
      <c r="M33" s="19"/>
      <c r="N33" s="19"/>
      <c r="O33" s="19"/>
      <c r="P33" s="7"/>
    </row>
    <row r="34" spans="2:16" ht="112.9" customHeight="1">
      <c r="B34" s="5"/>
      <c r="C34" s="258" t="s">
        <v>522</v>
      </c>
      <c r="D34" s="256">
        <v>42298</v>
      </c>
      <c r="E34" s="257">
        <v>2.2999999999999998</v>
      </c>
      <c r="F34" s="182"/>
      <c r="G34" s="78"/>
      <c r="H34" s="290"/>
      <c r="I34" s="187"/>
      <c r="J34" s="186"/>
      <c r="K34" s="132"/>
      <c r="L34" s="19"/>
      <c r="M34" s="19"/>
      <c r="N34" s="19"/>
      <c r="O34" s="19"/>
      <c r="P34" s="7"/>
    </row>
    <row r="35" spans="2:16" ht="39">
      <c r="B35" s="5"/>
      <c r="C35" s="258" t="s">
        <v>525</v>
      </c>
      <c r="D35" s="256">
        <v>42314</v>
      </c>
      <c r="E35" s="257">
        <v>2.4</v>
      </c>
      <c r="F35" s="182"/>
      <c r="G35" s="78"/>
      <c r="H35" s="290"/>
      <c r="I35" s="187"/>
      <c r="J35" s="186"/>
      <c r="K35" s="132"/>
      <c r="L35" s="19"/>
      <c r="M35" s="19"/>
      <c r="N35" s="19"/>
      <c r="O35" s="19"/>
      <c r="P35" s="7"/>
    </row>
    <row r="36" spans="2:16" ht="26.25">
      <c r="B36" s="5"/>
      <c r="C36" s="258" t="s">
        <v>528</v>
      </c>
      <c r="D36" s="256">
        <v>42332</v>
      </c>
      <c r="E36" s="257">
        <v>2.5</v>
      </c>
      <c r="F36" s="182"/>
      <c r="G36" s="78"/>
      <c r="H36" s="290"/>
      <c r="I36" s="187"/>
      <c r="J36" s="186"/>
      <c r="K36" s="132"/>
      <c r="L36" s="19"/>
      <c r="M36" s="19"/>
      <c r="N36" s="19"/>
      <c r="O36" s="19"/>
      <c r="P36" s="7"/>
    </row>
    <row r="37" spans="2:16" ht="26.25">
      <c r="B37" s="5"/>
      <c r="C37" s="258" t="s">
        <v>532</v>
      </c>
      <c r="D37" s="256">
        <v>42334</v>
      </c>
      <c r="E37" s="257">
        <v>2.6</v>
      </c>
      <c r="F37" s="182"/>
      <c r="G37" s="78"/>
      <c r="H37" s="290"/>
      <c r="I37" s="187"/>
      <c r="J37" s="186"/>
      <c r="K37" s="132"/>
      <c r="L37" s="19"/>
      <c r="M37" s="19"/>
      <c r="N37" s="19"/>
      <c r="O37" s="19"/>
      <c r="P37" s="7"/>
    </row>
    <row r="38" spans="2:16" ht="64.5">
      <c r="B38" s="5"/>
      <c r="C38" s="258" t="s">
        <v>538</v>
      </c>
      <c r="D38" s="256">
        <v>42380</v>
      </c>
      <c r="E38" s="257">
        <v>2.7</v>
      </c>
      <c r="F38" s="182"/>
      <c r="G38" s="78"/>
      <c r="H38" s="290"/>
      <c r="I38" s="187"/>
      <c r="J38" s="186"/>
      <c r="K38" s="132"/>
      <c r="L38" s="19"/>
      <c r="M38" s="19"/>
      <c r="N38" s="19"/>
      <c r="O38" s="19"/>
      <c r="P38" s="7"/>
    </row>
    <row r="39" spans="2:16" ht="15.75" thickBot="1">
      <c r="B39" s="5"/>
      <c r="C39" s="247"/>
      <c r="D39" s="183"/>
      <c r="E39" s="27"/>
      <c r="F39" s="235"/>
      <c r="G39" s="6"/>
      <c r="H39" s="290"/>
      <c r="I39" s="187"/>
      <c r="J39" s="186"/>
      <c r="K39" s="132"/>
      <c r="L39" s="19"/>
      <c r="M39" s="19"/>
      <c r="N39" s="19"/>
      <c r="O39" s="19"/>
      <c r="P39" s="7"/>
    </row>
    <row r="40" spans="2:16">
      <c r="B40" s="5"/>
      <c r="C40" s="286"/>
      <c r="D40" s="244"/>
      <c r="E40" s="245"/>
      <c r="F40" s="235"/>
      <c r="G40" s="78"/>
      <c r="H40" s="290"/>
      <c r="I40" s="187"/>
      <c r="J40" s="186"/>
      <c r="K40" s="132"/>
      <c r="L40" s="19"/>
      <c r="M40" s="19"/>
      <c r="N40" s="19"/>
      <c r="O40" s="19"/>
      <c r="P40" s="7"/>
    </row>
    <row r="41" spans="2:16" ht="15.75" thickBot="1">
      <c r="B41" s="5"/>
      <c r="C41" s="246"/>
      <c r="D41" s="244"/>
      <c r="E41" s="245"/>
      <c r="F41" s="6"/>
      <c r="G41" s="6"/>
      <c r="H41" s="290"/>
      <c r="I41" s="187"/>
      <c r="J41" s="187"/>
      <c r="K41" s="19"/>
      <c r="L41" s="19"/>
      <c r="M41" s="19"/>
      <c r="N41" s="19"/>
      <c r="O41" s="191"/>
      <c r="P41" s="7"/>
    </row>
    <row r="42" spans="2:16" ht="16.5" thickBot="1">
      <c r="B42" s="5"/>
      <c r="C42" s="298" t="s">
        <v>400</v>
      </c>
      <c r="D42" s="299"/>
      <c r="E42" s="300"/>
      <c r="F42" s="6"/>
      <c r="G42" s="6"/>
      <c r="H42" s="290"/>
      <c r="I42" s="187"/>
      <c r="J42" s="187"/>
      <c r="K42" s="19"/>
      <c r="L42" s="19"/>
      <c r="M42" s="19"/>
      <c r="N42" s="19"/>
      <c r="O42" s="191"/>
      <c r="P42" s="7"/>
    </row>
    <row r="43" spans="2:16" ht="15.75">
      <c r="B43" s="5"/>
      <c r="C43" s="259" t="s">
        <v>401</v>
      </c>
      <c r="D43" s="260" t="s">
        <v>402</v>
      </c>
      <c r="E43" s="261" t="s">
        <v>15</v>
      </c>
      <c r="F43" s="6"/>
      <c r="G43" s="6"/>
      <c r="H43" s="290"/>
      <c r="I43" s="186"/>
      <c r="J43" s="186"/>
      <c r="K43" s="19"/>
      <c r="L43" s="19"/>
      <c r="M43" s="19"/>
      <c r="N43" s="19"/>
      <c r="O43" s="19"/>
      <c r="P43" s="7"/>
    </row>
    <row r="44" spans="2:16">
      <c r="B44" s="5"/>
      <c r="C44" s="81">
        <v>13014252001</v>
      </c>
      <c r="D44" s="248">
        <v>13014252002</v>
      </c>
      <c r="E44" s="26">
        <v>1.5</v>
      </c>
      <c r="F44" s="6"/>
      <c r="G44" s="6"/>
      <c r="H44" s="290"/>
      <c r="I44" s="186"/>
      <c r="J44" s="186"/>
      <c r="K44" s="19"/>
      <c r="L44" s="19"/>
      <c r="M44" s="19"/>
      <c r="N44" s="19"/>
      <c r="O44" s="19"/>
      <c r="P44" s="7"/>
    </row>
    <row r="45" spans="2:16">
      <c r="B45" s="5"/>
      <c r="C45" s="81">
        <v>1017911001</v>
      </c>
      <c r="D45" s="248">
        <v>1017911002</v>
      </c>
      <c r="E45" s="26">
        <v>1.5</v>
      </c>
      <c r="F45" s="6"/>
      <c r="G45" s="6"/>
      <c r="H45" s="290"/>
      <c r="I45" s="186"/>
      <c r="J45" s="186"/>
      <c r="K45" s="19"/>
      <c r="L45" s="19"/>
      <c r="M45" s="19"/>
      <c r="N45" s="19"/>
      <c r="O45" s="19"/>
      <c r="P45" s="7"/>
    </row>
    <row r="46" spans="2:16">
      <c r="B46" s="5"/>
      <c r="C46" s="81">
        <v>1018000001</v>
      </c>
      <c r="D46" s="248">
        <v>1018000002</v>
      </c>
      <c r="E46" s="26">
        <v>1.6</v>
      </c>
      <c r="F46" s="6"/>
      <c r="G46" s="6"/>
      <c r="H46" s="290"/>
      <c r="I46" s="186"/>
      <c r="J46" s="186"/>
      <c r="K46" s="19"/>
      <c r="L46" s="19"/>
      <c r="M46" s="19"/>
      <c r="N46" s="19"/>
      <c r="O46" s="19"/>
      <c r="P46" s="7"/>
    </row>
    <row r="47" spans="2:16">
      <c r="B47" s="5"/>
      <c r="C47" s="250" t="s">
        <v>244</v>
      </c>
      <c r="D47" s="251" t="s">
        <v>220</v>
      </c>
      <c r="E47" s="26">
        <v>1.7</v>
      </c>
      <c r="F47" s="6"/>
      <c r="G47" s="6"/>
      <c r="H47" s="290"/>
      <c r="I47" s="186"/>
      <c r="J47" s="186"/>
      <c r="K47" s="19"/>
      <c r="L47" s="19"/>
      <c r="M47" s="19"/>
      <c r="N47" s="19"/>
      <c r="O47" s="19"/>
      <c r="P47" s="7"/>
    </row>
    <row r="48" spans="2:16">
      <c r="B48" s="5"/>
      <c r="C48" s="262" t="s">
        <v>226</v>
      </c>
      <c r="D48" s="251" t="s">
        <v>442</v>
      </c>
      <c r="E48" s="26">
        <v>1.9</v>
      </c>
      <c r="F48" s="6"/>
      <c r="G48" s="6"/>
      <c r="H48" s="290"/>
      <c r="I48" s="186"/>
      <c r="J48" s="186"/>
      <c r="K48" s="19"/>
      <c r="L48" s="19"/>
      <c r="M48" s="19"/>
      <c r="N48" s="19"/>
      <c r="O48" s="19"/>
      <c r="P48" s="7"/>
    </row>
    <row r="49" spans="2:16" ht="15.75" thickBot="1">
      <c r="B49" s="5"/>
      <c r="C49" s="263" t="s">
        <v>237</v>
      </c>
      <c r="D49" s="251" t="s">
        <v>443</v>
      </c>
      <c r="E49" s="26">
        <v>1.9</v>
      </c>
      <c r="F49" s="182"/>
      <c r="G49" s="6"/>
      <c r="H49" s="291"/>
      <c r="I49" s="186"/>
      <c r="J49" s="186"/>
      <c r="K49" s="19"/>
      <c r="L49" s="19"/>
      <c r="M49" s="19"/>
      <c r="N49" s="19"/>
      <c r="O49" s="19"/>
      <c r="P49" s="7"/>
    </row>
    <row r="50" spans="2:16">
      <c r="B50" s="5"/>
      <c r="C50" s="263">
        <v>35014368001</v>
      </c>
      <c r="D50" s="248">
        <v>35014384001</v>
      </c>
      <c r="E50" s="26">
        <v>2</v>
      </c>
      <c r="F50" s="182"/>
      <c r="G50" s="78"/>
      <c r="H50" s="78"/>
      <c r="I50" s="122"/>
      <c r="J50" s="122"/>
      <c r="K50" s="122"/>
      <c r="L50" s="122"/>
      <c r="M50" s="122"/>
      <c r="N50" s="122"/>
      <c r="O50" s="122"/>
      <c r="P50" s="7"/>
    </row>
    <row r="51" spans="2:16">
      <c r="B51" s="5"/>
      <c r="C51" s="263">
        <v>35014379001</v>
      </c>
      <c r="D51" s="248">
        <v>35014384002</v>
      </c>
      <c r="E51" s="26">
        <v>2</v>
      </c>
      <c r="F51" s="182"/>
      <c r="G51" s="78"/>
      <c r="H51" s="78"/>
      <c r="I51" s="122"/>
      <c r="J51" s="122"/>
      <c r="K51" s="122"/>
      <c r="L51" s="122"/>
      <c r="M51" s="122"/>
      <c r="N51" s="122"/>
      <c r="O51" s="122"/>
      <c r="P51" s="7"/>
    </row>
    <row r="52" spans="2:16">
      <c r="B52" s="5"/>
      <c r="C52" s="275">
        <v>11017497002</v>
      </c>
      <c r="D52" s="276">
        <v>11017497001</v>
      </c>
      <c r="E52" s="257">
        <v>2.2000000000000002</v>
      </c>
      <c r="F52" s="182"/>
      <c r="G52" s="78"/>
      <c r="H52" s="78"/>
      <c r="I52" s="122"/>
      <c r="J52" s="122"/>
      <c r="K52" s="122"/>
      <c r="L52" s="122"/>
      <c r="M52" s="122"/>
      <c r="N52" s="122"/>
      <c r="O52" s="122"/>
      <c r="P52" s="7"/>
    </row>
    <row r="53" spans="2:16">
      <c r="B53" s="5"/>
      <c r="C53" s="278" t="s">
        <v>241</v>
      </c>
      <c r="D53" s="279" t="s">
        <v>517</v>
      </c>
      <c r="E53" s="257">
        <v>2.2999999999999998</v>
      </c>
      <c r="F53" s="182"/>
      <c r="G53" s="78"/>
      <c r="H53" s="78"/>
      <c r="I53" s="122"/>
      <c r="J53" s="122"/>
      <c r="K53" s="122"/>
      <c r="L53" s="122"/>
      <c r="M53" s="122"/>
      <c r="N53" s="122"/>
      <c r="O53" s="122"/>
      <c r="P53" s="7"/>
    </row>
    <row r="54" spans="2:16">
      <c r="B54" s="5"/>
      <c r="C54" s="278" t="s">
        <v>242</v>
      </c>
      <c r="D54" s="279" t="s">
        <v>218</v>
      </c>
      <c r="E54" s="257">
        <v>2.2999999999999998</v>
      </c>
      <c r="F54" s="182"/>
      <c r="G54" s="78"/>
      <c r="H54" s="78"/>
      <c r="I54" s="122"/>
      <c r="J54" s="122"/>
      <c r="K54" s="122"/>
      <c r="L54" s="122"/>
      <c r="M54" s="122"/>
      <c r="N54" s="122"/>
      <c r="O54" s="122"/>
      <c r="P54" s="7"/>
    </row>
    <row r="55" spans="2:16">
      <c r="B55" s="5"/>
      <c r="C55" s="278" t="s">
        <v>201</v>
      </c>
      <c r="D55" s="279" t="s">
        <v>526</v>
      </c>
      <c r="E55" s="257">
        <v>2.5</v>
      </c>
      <c r="F55" s="182"/>
      <c r="G55" s="78"/>
      <c r="H55" s="78"/>
      <c r="I55" s="122"/>
      <c r="J55" s="122"/>
      <c r="K55" s="122"/>
      <c r="L55" s="122"/>
      <c r="M55" s="122"/>
      <c r="N55" s="122"/>
      <c r="O55" s="122"/>
      <c r="P55" s="7"/>
    </row>
    <row r="56" spans="2:16" ht="15.75" thickBot="1">
      <c r="B56" s="5"/>
      <c r="C56" s="277"/>
      <c r="D56" s="280"/>
      <c r="E56" s="27"/>
      <c r="F56" s="182"/>
      <c r="G56" s="78"/>
      <c r="H56" s="78"/>
      <c r="I56" s="122"/>
      <c r="J56" s="122"/>
      <c r="K56" s="122"/>
      <c r="L56" s="122"/>
      <c r="M56" s="122"/>
      <c r="N56" s="122"/>
      <c r="O56" s="122"/>
      <c r="P56" s="7"/>
    </row>
    <row r="57" spans="2:16" ht="15.75" thickBot="1">
      <c r="B57" s="28"/>
      <c r="C57" s="29"/>
      <c r="D57" s="29"/>
      <c r="E57" s="29"/>
      <c r="F57" s="29"/>
      <c r="G57" s="29"/>
      <c r="H57" s="29"/>
      <c r="I57" s="29"/>
      <c r="J57" s="29"/>
      <c r="K57" s="29"/>
      <c r="L57" s="29"/>
      <c r="M57" s="29"/>
      <c r="N57" s="29"/>
      <c r="O57" s="29"/>
      <c r="P57" s="30"/>
    </row>
    <row r="58" spans="2:16" ht="15.75" thickTop="1"/>
  </sheetData>
  <sortState ref="I11:O21">
    <sortCondition ref="I8:I18"/>
  </sortState>
  <mergeCells count="7">
    <mergeCell ref="K7:O7"/>
    <mergeCell ref="C42:E42"/>
    <mergeCell ref="D2:I2"/>
    <mergeCell ref="I6:I7"/>
    <mergeCell ref="J6:J7"/>
    <mergeCell ref="C18:E18"/>
    <mergeCell ref="H6:H7"/>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sheetPr>
    <tabColor indexed="39"/>
    <pageSetUpPr fitToPage="1"/>
  </sheetPr>
  <dimension ref="B1:BJ99"/>
  <sheetViews>
    <sheetView topLeftCell="B10" zoomScale="80" zoomScaleNormal="80" workbookViewId="0">
      <selection activeCell="AD41" sqref="AD41"/>
    </sheetView>
  </sheetViews>
  <sheetFormatPr defaultColWidth="9.140625" defaultRowHeight="15"/>
  <cols>
    <col min="1" max="1" width="2.42578125" style="1" customWidth="1"/>
    <col min="2" max="16384" width="9.140625" style="1"/>
  </cols>
  <sheetData>
    <row r="1" spans="2:62" ht="15.75" thickBot="1"/>
    <row r="2" spans="2:62" s="39" customFormat="1" ht="64.5" customHeight="1" thickTop="1">
      <c r="B2" s="36"/>
      <c r="C2" s="37"/>
      <c r="D2" s="37"/>
      <c r="E2" s="37"/>
      <c r="F2" s="37"/>
      <c r="G2" s="308" t="s">
        <v>107</v>
      </c>
      <c r="H2" s="308"/>
      <c r="I2" s="308"/>
      <c r="J2" s="308"/>
      <c r="K2" s="308"/>
      <c r="L2" s="308"/>
      <c r="M2" s="308"/>
      <c r="N2" s="308"/>
      <c r="O2" s="308"/>
      <c r="P2" s="308"/>
      <c r="Q2" s="308"/>
      <c r="R2" s="38"/>
      <c r="S2" s="38"/>
      <c r="T2" s="38"/>
      <c r="U2" s="38"/>
      <c r="V2" s="38"/>
      <c r="W2" s="38"/>
      <c r="X2" s="38"/>
      <c r="Y2" s="38"/>
      <c r="Z2" s="113"/>
      <c r="AA2" s="114"/>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115"/>
      <c r="BJ2" s="116"/>
    </row>
    <row r="3" spans="2:62">
      <c r="B3" s="33"/>
      <c r="C3" s="78"/>
      <c r="D3" s="78"/>
      <c r="E3" s="78"/>
      <c r="F3" s="78"/>
      <c r="G3" s="78"/>
      <c r="H3" s="78"/>
      <c r="I3" s="78"/>
      <c r="J3" s="78"/>
      <c r="K3" s="78"/>
      <c r="L3" s="78"/>
      <c r="M3" s="78"/>
      <c r="N3" s="78"/>
      <c r="O3" s="78"/>
      <c r="P3" s="78"/>
      <c r="Q3" s="78"/>
      <c r="R3" s="78"/>
      <c r="S3" s="78"/>
      <c r="T3" s="78"/>
      <c r="U3" s="78"/>
      <c r="V3" s="78"/>
      <c r="W3" s="78"/>
      <c r="X3" s="78"/>
      <c r="Y3" s="78"/>
      <c r="Z3" s="40"/>
      <c r="AA3" s="33"/>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row>
    <row r="4" spans="2:62">
      <c r="B4" s="33"/>
      <c r="C4" s="78"/>
      <c r="D4" s="78"/>
      <c r="E4" s="78"/>
      <c r="F4" s="78"/>
      <c r="G4" s="78"/>
      <c r="H4" s="78"/>
      <c r="I4" s="78"/>
      <c r="J4" s="78"/>
      <c r="K4" s="78"/>
      <c r="L4" s="78"/>
      <c r="M4" s="78"/>
      <c r="N4" s="78"/>
      <c r="O4" s="78"/>
      <c r="P4" s="78"/>
      <c r="Q4" s="78"/>
      <c r="R4" s="78"/>
      <c r="S4" s="78"/>
      <c r="T4" s="78"/>
      <c r="U4" s="78"/>
      <c r="V4" s="78"/>
      <c r="W4" s="78"/>
      <c r="X4" s="78"/>
      <c r="Y4" s="78"/>
      <c r="Z4" s="40"/>
      <c r="AA4" s="33"/>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row>
    <row r="5" spans="2:62">
      <c r="B5" s="33"/>
      <c r="C5" s="78"/>
      <c r="D5" s="78"/>
      <c r="E5" s="78"/>
      <c r="F5" s="78"/>
      <c r="G5" s="78"/>
      <c r="H5" s="78"/>
      <c r="I5" s="78"/>
      <c r="J5" s="78"/>
      <c r="K5" s="78"/>
      <c r="L5" s="78"/>
      <c r="M5" s="78"/>
      <c r="N5" s="78"/>
      <c r="O5" s="78"/>
      <c r="P5" s="78"/>
      <c r="Q5" s="78"/>
      <c r="R5" s="78"/>
      <c r="S5" s="78"/>
      <c r="T5" s="78"/>
      <c r="U5" s="78"/>
      <c r="V5" s="78"/>
      <c r="W5" s="78"/>
      <c r="X5" s="78"/>
      <c r="Y5" s="78"/>
      <c r="Z5" s="40"/>
      <c r="AA5" s="33"/>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row>
    <row r="6" spans="2:62">
      <c r="B6" s="33"/>
      <c r="C6" s="78"/>
      <c r="D6" s="78"/>
      <c r="E6" s="78"/>
      <c r="F6" s="78"/>
      <c r="G6" s="78"/>
      <c r="H6" s="78"/>
      <c r="I6" s="78"/>
      <c r="J6" s="78"/>
      <c r="K6" s="78"/>
      <c r="L6" s="78"/>
      <c r="M6" s="78"/>
      <c r="N6" s="78"/>
      <c r="O6" s="78"/>
      <c r="P6" s="78"/>
      <c r="Q6" s="78"/>
      <c r="R6" s="78"/>
      <c r="S6" s="78"/>
      <c r="T6" s="78"/>
      <c r="U6" s="78"/>
      <c r="V6" s="78"/>
      <c r="W6" s="78"/>
      <c r="X6" s="78"/>
      <c r="Y6" s="78"/>
      <c r="Z6" s="40"/>
      <c r="AA6" s="33"/>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row>
    <row r="7" spans="2:62">
      <c r="B7" s="33"/>
      <c r="C7" s="78"/>
      <c r="D7" s="78"/>
      <c r="E7" s="78"/>
      <c r="F7" s="78"/>
      <c r="G7" s="78"/>
      <c r="H7" s="78"/>
      <c r="I7" s="78"/>
      <c r="J7" s="78"/>
      <c r="K7" s="78"/>
      <c r="L7" s="78"/>
      <c r="M7" s="78"/>
      <c r="N7" s="78"/>
      <c r="O7" s="78"/>
      <c r="P7" s="78"/>
      <c r="Q7" s="78"/>
      <c r="R7" s="78"/>
      <c r="S7" s="78"/>
      <c r="T7" s="78"/>
      <c r="U7" s="78"/>
      <c r="V7" s="78"/>
      <c r="W7" s="78"/>
      <c r="X7" s="78"/>
      <c r="Y7" s="78"/>
      <c r="Z7" s="40"/>
      <c r="AA7" s="33"/>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row>
    <row r="8" spans="2:62">
      <c r="B8" s="33"/>
      <c r="C8" s="78"/>
      <c r="D8" s="78"/>
      <c r="E8" s="78"/>
      <c r="F8" s="78"/>
      <c r="G8" s="78"/>
      <c r="H8" s="78"/>
      <c r="I8" s="78"/>
      <c r="J8" s="78"/>
      <c r="K8" s="78"/>
      <c r="L8" s="78"/>
      <c r="M8" s="78"/>
      <c r="N8" s="78"/>
      <c r="O8" s="78"/>
      <c r="P8" s="78"/>
      <c r="Q8" s="78"/>
      <c r="R8" s="78"/>
      <c r="S8" s="78"/>
      <c r="T8" s="78"/>
      <c r="U8" s="78"/>
      <c r="V8" s="78"/>
      <c r="W8" s="78"/>
      <c r="X8" s="78"/>
      <c r="Y8" s="78"/>
      <c r="Z8" s="40"/>
      <c r="AA8" s="33"/>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row>
    <row r="9" spans="2:62">
      <c r="B9" s="33"/>
      <c r="C9" s="78"/>
      <c r="D9" s="78"/>
      <c r="E9" s="78"/>
      <c r="F9" s="78"/>
      <c r="G9" s="78"/>
      <c r="H9" s="78"/>
      <c r="I9" s="78"/>
      <c r="J9" s="78"/>
      <c r="K9" s="78"/>
      <c r="L9" s="78"/>
      <c r="M9" s="78"/>
      <c r="N9" s="78"/>
      <c r="O9" s="78"/>
      <c r="P9" s="78"/>
      <c r="Q9" s="78"/>
      <c r="R9" s="78"/>
      <c r="S9" s="78"/>
      <c r="T9" s="78"/>
      <c r="U9" s="78"/>
      <c r="V9" s="78"/>
      <c r="W9" s="78"/>
      <c r="X9" s="78"/>
      <c r="Y9" s="78"/>
      <c r="Z9" s="40"/>
      <c r="AA9" s="33"/>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row>
    <row r="10" spans="2:62">
      <c r="B10" s="33"/>
      <c r="C10" s="78"/>
      <c r="D10" s="78"/>
      <c r="E10" s="78"/>
      <c r="F10" s="78"/>
      <c r="G10" s="78"/>
      <c r="H10" s="78"/>
      <c r="I10" s="78"/>
      <c r="J10" s="78"/>
      <c r="K10" s="78"/>
      <c r="L10" s="78"/>
      <c r="M10" s="78"/>
      <c r="N10" s="78"/>
      <c r="O10" s="78"/>
      <c r="P10" s="78"/>
      <c r="Q10" s="78"/>
      <c r="R10" s="78"/>
      <c r="S10" s="78"/>
      <c r="T10" s="78"/>
      <c r="U10" s="78"/>
      <c r="V10" s="78"/>
      <c r="W10" s="78"/>
      <c r="X10" s="78"/>
      <c r="Y10" s="78"/>
      <c r="Z10" s="40"/>
      <c r="AA10" s="33"/>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row>
    <row r="11" spans="2:62">
      <c r="B11" s="33"/>
      <c r="C11" s="78"/>
      <c r="D11" s="78"/>
      <c r="E11" s="78"/>
      <c r="F11" s="78"/>
      <c r="G11" s="78"/>
      <c r="H11" s="78"/>
      <c r="I11" s="78"/>
      <c r="J11" s="78"/>
      <c r="K11" s="78"/>
      <c r="L11" s="78"/>
      <c r="M11" s="78"/>
      <c r="N11" s="78"/>
      <c r="O11" s="78"/>
      <c r="P11" s="78"/>
      <c r="Q11" s="78"/>
      <c r="R11" s="78"/>
      <c r="S11" s="78"/>
      <c r="T11" s="78"/>
      <c r="U11" s="78"/>
      <c r="V11" s="78"/>
      <c r="W11" s="78"/>
      <c r="X11" s="78"/>
      <c r="Y11" s="78"/>
      <c r="Z11" s="40"/>
      <c r="AA11" s="33"/>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row>
    <row r="12" spans="2:62">
      <c r="B12" s="33"/>
      <c r="C12" s="78"/>
      <c r="D12" s="78"/>
      <c r="E12" s="78"/>
      <c r="F12" s="78"/>
      <c r="G12" s="78"/>
      <c r="H12" s="78"/>
      <c r="I12" s="78"/>
      <c r="J12" s="78"/>
      <c r="K12" s="78"/>
      <c r="L12" s="78"/>
      <c r="M12" s="78"/>
      <c r="N12" s="78"/>
      <c r="O12" s="78"/>
      <c r="P12" s="78"/>
      <c r="Q12" s="78"/>
      <c r="R12" s="78"/>
      <c r="S12" s="78"/>
      <c r="T12" s="78"/>
      <c r="U12" s="78"/>
      <c r="V12" s="78"/>
      <c r="W12" s="78"/>
      <c r="X12" s="78"/>
      <c r="Y12" s="78"/>
      <c r="Z12" s="40"/>
      <c r="AA12" s="33"/>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row>
    <row r="13" spans="2:62">
      <c r="B13" s="33"/>
      <c r="C13" s="78"/>
      <c r="D13" s="78"/>
      <c r="E13" s="78"/>
      <c r="F13" s="78"/>
      <c r="G13" s="78"/>
      <c r="H13" s="78"/>
      <c r="I13" s="78"/>
      <c r="J13" s="78"/>
      <c r="K13" s="78"/>
      <c r="L13" s="78"/>
      <c r="M13" s="78"/>
      <c r="N13" s="78"/>
      <c r="O13" s="78"/>
      <c r="P13" s="78"/>
      <c r="Q13" s="78"/>
      <c r="R13" s="78"/>
      <c r="S13" s="78"/>
      <c r="T13" s="78"/>
      <c r="U13" s="78"/>
      <c r="V13" s="78"/>
      <c r="W13" s="78"/>
      <c r="X13" s="78"/>
      <c r="Y13" s="78"/>
      <c r="Z13" s="40"/>
      <c r="AA13" s="33"/>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row>
    <row r="14" spans="2:62">
      <c r="B14" s="33"/>
      <c r="C14" s="78"/>
      <c r="D14" s="78"/>
      <c r="E14" s="78"/>
      <c r="F14" s="78"/>
      <c r="G14" s="78"/>
      <c r="H14" s="78"/>
      <c r="I14" s="78"/>
      <c r="J14" s="78"/>
      <c r="K14" s="78"/>
      <c r="L14" s="78"/>
      <c r="M14" s="78"/>
      <c r="N14" s="78"/>
      <c r="O14" s="78"/>
      <c r="P14" s="78"/>
      <c r="Q14" s="78"/>
      <c r="R14" s="78"/>
      <c r="S14" s="78"/>
      <c r="T14" s="78"/>
      <c r="U14" s="78"/>
      <c r="V14" s="78"/>
      <c r="W14" s="78"/>
      <c r="X14" s="78"/>
      <c r="Y14" s="78"/>
      <c r="Z14" s="40"/>
      <c r="AA14" s="33"/>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row>
    <row r="15" spans="2:62">
      <c r="B15" s="33"/>
      <c r="C15" s="78"/>
      <c r="D15" s="78"/>
      <c r="E15" s="78"/>
      <c r="F15" s="78"/>
      <c r="G15" s="78"/>
      <c r="H15" s="78"/>
      <c r="I15" s="78"/>
      <c r="J15" s="78"/>
      <c r="K15" s="78"/>
      <c r="L15" s="78"/>
      <c r="M15" s="78"/>
      <c r="N15" s="78"/>
      <c r="O15" s="78"/>
      <c r="P15" s="78"/>
      <c r="Q15" s="78"/>
      <c r="R15" s="78"/>
      <c r="S15" s="78"/>
      <c r="T15" s="78"/>
      <c r="U15" s="78"/>
      <c r="V15" s="78"/>
      <c r="W15" s="78"/>
      <c r="X15" s="78"/>
      <c r="Y15" s="78"/>
      <c r="Z15" s="40"/>
      <c r="AA15" s="33"/>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row>
    <row r="16" spans="2:62">
      <c r="B16" s="33"/>
      <c r="C16" s="78"/>
      <c r="D16" s="78"/>
      <c r="E16" s="78"/>
      <c r="F16" s="78"/>
      <c r="G16" s="78"/>
      <c r="H16" s="78"/>
      <c r="I16" s="78"/>
      <c r="J16" s="78"/>
      <c r="K16" s="78"/>
      <c r="L16" s="78"/>
      <c r="M16" s="78"/>
      <c r="N16" s="78"/>
      <c r="O16" s="78"/>
      <c r="P16" s="78"/>
      <c r="Q16" s="78"/>
      <c r="R16" s="78"/>
      <c r="S16" s="78"/>
      <c r="T16" s="78"/>
      <c r="U16" s="78"/>
      <c r="V16" s="78"/>
      <c r="W16" s="78"/>
      <c r="X16" s="78"/>
      <c r="Y16" s="78"/>
      <c r="Z16" s="40"/>
      <c r="AA16" s="33"/>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row>
    <row r="17" spans="2:62">
      <c r="B17" s="33"/>
      <c r="C17" s="78"/>
      <c r="D17" s="78"/>
      <c r="E17" s="78"/>
      <c r="F17" s="78"/>
      <c r="G17" s="78"/>
      <c r="H17" s="78"/>
      <c r="I17" s="78"/>
      <c r="J17" s="78"/>
      <c r="K17" s="78"/>
      <c r="L17" s="78"/>
      <c r="M17" s="78"/>
      <c r="N17" s="78"/>
      <c r="O17" s="78"/>
      <c r="P17" s="78"/>
      <c r="Q17" s="78"/>
      <c r="R17" s="78"/>
      <c r="S17" s="78"/>
      <c r="T17" s="78"/>
      <c r="U17" s="78"/>
      <c r="V17" s="78"/>
      <c r="W17" s="78"/>
      <c r="X17" s="78"/>
      <c r="Y17" s="78"/>
      <c r="Z17" s="40"/>
      <c r="AA17" s="33"/>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row>
    <row r="18" spans="2:62">
      <c r="B18" s="33"/>
      <c r="C18" s="78"/>
      <c r="D18" s="78"/>
      <c r="E18" s="78"/>
      <c r="F18" s="78"/>
      <c r="G18" s="78"/>
      <c r="H18" s="78"/>
      <c r="I18" s="78"/>
      <c r="J18" s="78"/>
      <c r="K18" s="78"/>
      <c r="L18" s="78"/>
      <c r="M18" s="78"/>
      <c r="N18" s="78"/>
      <c r="O18" s="78"/>
      <c r="P18" s="78"/>
      <c r="Q18" s="78"/>
      <c r="R18" s="78"/>
      <c r="S18" s="78"/>
      <c r="T18" s="78"/>
      <c r="U18" s="78"/>
      <c r="V18" s="78"/>
      <c r="W18" s="78"/>
      <c r="X18" s="78"/>
      <c r="Y18" s="78"/>
      <c r="Z18" s="40"/>
      <c r="AA18" s="33"/>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row>
    <row r="19" spans="2:62">
      <c r="B19" s="33"/>
      <c r="C19" s="78"/>
      <c r="D19" s="78"/>
      <c r="E19" s="78"/>
      <c r="F19" s="78"/>
      <c r="G19" s="78"/>
      <c r="H19" s="78"/>
      <c r="I19" s="78"/>
      <c r="J19" s="78"/>
      <c r="K19" s="78"/>
      <c r="L19" s="78"/>
      <c r="M19" s="78"/>
      <c r="N19" s="78"/>
      <c r="O19" s="78"/>
      <c r="P19" s="78"/>
      <c r="Q19" s="78"/>
      <c r="R19" s="78"/>
      <c r="S19" s="78"/>
      <c r="T19" s="78"/>
      <c r="U19" s="78"/>
      <c r="V19" s="78"/>
      <c r="W19" s="78"/>
      <c r="X19" s="78"/>
      <c r="Y19" s="78"/>
      <c r="Z19" s="40"/>
      <c r="AA19" s="33"/>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row>
    <row r="20" spans="2:62">
      <c r="B20" s="33"/>
      <c r="C20" s="78"/>
      <c r="D20" s="78"/>
      <c r="E20" s="78"/>
      <c r="F20" s="78"/>
      <c r="G20" s="78"/>
      <c r="H20" s="78"/>
      <c r="I20" s="78"/>
      <c r="J20" s="78"/>
      <c r="K20" s="78"/>
      <c r="L20" s="78"/>
      <c r="M20" s="78"/>
      <c r="N20" s="78"/>
      <c r="O20" s="78"/>
      <c r="P20" s="78"/>
      <c r="Q20" s="78"/>
      <c r="R20" s="78"/>
      <c r="S20" s="78"/>
      <c r="T20" s="78"/>
      <c r="U20" s="78"/>
      <c r="V20" s="78"/>
      <c r="W20" s="78"/>
      <c r="X20" s="78"/>
      <c r="Y20" s="78"/>
      <c r="Z20" s="40"/>
      <c r="AA20" s="33"/>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row>
    <row r="21" spans="2:62">
      <c r="B21" s="33"/>
      <c r="C21" s="78"/>
      <c r="D21" s="78"/>
      <c r="E21" s="78"/>
      <c r="F21" s="78"/>
      <c r="G21" s="78"/>
      <c r="H21" s="78"/>
      <c r="I21" s="78"/>
      <c r="J21" s="78"/>
      <c r="K21" s="78"/>
      <c r="L21" s="78"/>
      <c r="M21" s="78"/>
      <c r="N21" s="78"/>
      <c r="O21" s="78"/>
      <c r="P21" s="78"/>
      <c r="Q21" s="78"/>
      <c r="R21" s="78"/>
      <c r="S21" s="78"/>
      <c r="T21" s="78"/>
      <c r="U21" s="78"/>
      <c r="V21" s="78"/>
      <c r="W21" s="78"/>
      <c r="X21" s="78"/>
      <c r="Y21" s="78"/>
      <c r="Z21" s="40"/>
      <c r="AA21" s="33"/>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row>
    <row r="22" spans="2:62">
      <c r="B22" s="33"/>
      <c r="C22" s="78"/>
      <c r="D22" s="78"/>
      <c r="E22" s="78"/>
      <c r="F22" s="78"/>
      <c r="G22" s="78"/>
      <c r="H22" s="78"/>
      <c r="I22" s="78"/>
      <c r="J22" s="78"/>
      <c r="K22" s="78"/>
      <c r="L22" s="78"/>
      <c r="M22" s="78"/>
      <c r="N22" s="78"/>
      <c r="O22" s="78"/>
      <c r="P22" s="78"/>
      <c r="Q22" s="78"/>
      <c r="R22" s="78"/>
      <c r="S22" s="78"/>
      <c r="T22" s="78"/>
      <c r="U22" s="78"/>
      <c r="V22" s="78"/>
      <c r="W22" s="78"/>
      <c r="X22" s="78"/>
      <c r="Y22" s="78"/>
      <c r="Z22" s="40"/>
      <c r="AA22" s="33"/>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row>
    <row r="23" spans="2:62">
      <c r="B23" s="33"/>
      <c r="C23" s="78"/>
      <c r="D23" s="78"/>
      <c r="E23" s="78"/>
      <c r="F23" s="78"/>
      <c r="G23" s="78"/>
      <c r="H23" s="78"/>
      <c r="I23" s="78"/>
      <c r="J23" s="78"/>
      <c r="K23" s="78"/>
      <c r="L23" s="78"/>
      <c r="M23" s="78"/>
      <c r="N23" s="78"/>
      <c r="O23" s="78"/>
      <c r="P23" s="78"/>
      <c r="Q23" s="78"/>
      <c r="R23" s="78"/>
      <c r="S23" s="78"/>
      <c r="T23" s="78"/>
      <c r="U23" s="78"/>
      <c r="V23" s="78"/>
      <c r="W23" s="78"/>
      <c r="X23" s="78"/>
      <c r="Y23" s="78"/>
      <c r="Z23" s="40"/>
      <c r="AA23" s="33"/>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row>
    <row r="24" spans="2:62">
      <c r="B24" s="33"/>
      <c r="C24" s="78"/>
      <c r="D24" s="78"/>
      <c r="E24" s="78"/>
      <c r="F24" s="78"/>
      <c r="G24" s="78"/>
      <c r="H24" s="78"/>
      <c r="I24" s="78"/>
      <c r="J24" s="78"/>
      <c r="K24" s="78"/>
      <c r="L24" s="78"/>
      <c r="M24" s="78"/>
      <c r="N24" s="78"/>
      <c r="O24" s="78"/>
      <c r="P24" s="78"/>
      <c r="Q24" s="78"/>
      <c r="R24" s="78"/>
      <c r="S24" s="78"/>
      <c r="T24" s="78"/>
      <c r="U24" s="78"/>
      <c r="V24" s="78"/>
      <c r="W24" s="78"/>
      <c r="X24" s="78"/>
      <c r="Y24" s="78"/>
      <c r="Z24" s="40"/>
      <c r="AA24" s="33"/>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row>
    <row r="25" spans="2:62">
      <c r="B25" s="33"/>
      <c r="C25" s="78"/>
      <c r="D25" s="78"/>
      <c r="E25" s="78"/>
      <c r="F25" s="78"/>
      <c r="G25" s="78"/>
      <c r="H25" s="78"/>
      <c r="I25" s="78"/>
      <c r="J25" s="78"/>
      <c r="K25" s="78"/>
      <c r="L25" s="78"/>
      <c r="M25" s="78"/>
      <c r="N25" s="78"/>
      <c r="O25" s="78"/>
      <c r="P25" s="78"/>
      <c r="Q25" s="78"/>
      <c r="R25" s="78"/>
      <c r="S25" s="78"/>
      <c r="T25" s="78"/>
      <c r="U25" s="78"/>
      <c r="V25" s="78"/>
      <c r="W25" s="78"/>
      <c r="X25" s="78"/>
      <c r="Y25" s="78"/>
      <c r="Z25" s="40"/>
      <c r="AA25" s="33"/>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row>
    <row r="26" spans="2:62">
      <c r="B26" s="33"/>
      <c r="C26" s="78"/>
      <c r="D26" s="78"/>
      <c r="E26" s="78"/>
      <c r="F26" s="78"/>
      <c r="G26" s="78"/>
      <c r="H26" s="78"/>
      <c r="I26" s="78"/>
      <c r="J26" s="78"/>
      <c r="K26" s="78"/>
      <c r="L26" s="78"/>
      <c r="M26" s="78"/>
      <c r="N26" s="78"/>
      <c r="O26" s="78"/>
      <c r="P26" s="78"/>
      <c r="Q26" s="78"/>
      <c r="R26" s="78"/>
      <c r="S26" s="78"/>
      <c r="T26" s="78"/>
      <c r="U26" s="78"/>
      <c r="V26" s="78"/>
      <c r="W26" s="78"/>
      <c r="X26" s="78"/>
      <c r="Y26" s="78"/>
      <c r="Z26" s="40"/>
      <c r="AA26" s="33"/>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row>
    <row r="27" spans="2:62">
      <c r="B27" s="33"/>
      <c r="C27" s="78"/>
      <c r="D27" s="78"/>
      <c r="E27" s="78"/>
      <c r="F27" s="78"/>
      <c r="G27" s="78"/>
      <c r="H27" s="78"/>
      <c r="I27" s="78"/>
      <c r="J27" s="78"/>
      <c r="K27" s="78"/>
      <c r="L27" s="78"/>
      <c r="M27" s="78"/>
      <c r="N27" s="78"/>
      <c r="O27" s="78"/>
      <c r="P27" s="78"/>
      <c r="Q27" s="78"/>
      <c r="R27" s="78"/>
      <c r="S27" s="78"/>
      <c r="T27" s="78"/>
      <c r="U27" s="78"/>
      <c r="V27" s="78"/>
      <c r="W27" s="78"/>
      <c r="X27" s="78"/>
      <c r="Y27" s="78"/>
      <c r="Z27" s="40"/>
      <c r="AA27" s="33"/>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row>
    <row r="28" spans="2:62">
      <c r="B28" s="33"/>
      <c r="C28" s="78"/>
      <c r="D28" s="78"/>
      <c r="E28" s="78"/>
      <c r="F28" s="78"/>
      <c r="G28" s="78"/>
      <c r="H28" s="78"/>
      <c r="I28" s="78"/>
      <c r="J28" s="78"/>
      <c r="K28" s="78"/>
      <c r="L28" s="78"/>
      <c r="M28" s="78"/>
      <c r="N28" s="78"/>
      <c r="O28" s="78"/>
      <c r="P28" s="78"/>
      <c r="Q28" s="78"/>
      <c r="R28" s="78"/>
      <c r="S28" s="78"/>
      <c r="T28" s="78"/>
      <c r="U28" s="78"/>
      <c r="V28" s="78"/>
      <c r="W28" s="78"/>
      <c r="X28" s="78"/>
      <c r="Y28" s="78"/>
      <c r="Z28" s="40"/>
      <c r="AA28" s="33"/>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row>
    <row r="29" spans="2:62">
      <c r="B29" s="33"/>
      <c r="C29" s="78"/>
      <c r="D29" s="78"/>
      <c r="E29" s="78"/>
      <c r="F29" s="78"/>
      <c r="G29" s="78"/>
      <c r="H29" s="78"/>
      <c r="I29" s="78"/>
      <c r="J29" s="78"/>
      <c r="K29" s="78"/>
      <c r="L29" s="78"/>
      <c r="M29" s="78"/>
      <c r="N29" s="78"/>
      <c r="O29" s="78"/>
      <c r="P29" s="78"/>
      <c r="Q29" s="78"/>
      <c r="R29" s="78"/>
      <c r="S29" s="78"/>
      <c r="T29" s="78"/>
      <c r="U29" s="78"/>
      <c r="V29" s="78"/>
      <c r="W29" s="78"/>
      <c r="X29" s="78"/>
      <c r="Y29" s="78"/>
      <c r="Z29" s="40"/>
      <c r="AA29" s="33"/>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row>
    <row r="30" spans="2:62">
      <c r="B30" s="33"/>
      <c r="C30" s="78"/>
      <c r="D30" s="78"/>
      <c r="E30" s="78"/>
      <c r="F30" s="78"/>
      <c r="G30" s="78"/>
      <c r="H30" s="78"/>
      <c r="I30" s="78"/>
      <c r="J30" s="78"/>
      <c r="K30" s="78"/>
      <c r="L30" s="78"/>
      <c r="M30" s="78"/>
      <c r="N30" s="78"/>
      <c r="O30" s="78"/>
      <c r="P30" s="78"/>
      <c r="Q30" s="78"/>
      <c r="R30" s="78"/>
      <c r="S30" s="78"/>
      <c r="T30" s="78"/>
      <c r="U30" s="78"/>
      <c r="V30" s="78"/>
      <c r="W30" s="78"/>
      <c r="X30" s="78"/>
      <c r="Y30" s="78"/>
      <c r="Z30" s="40"/>
      <c r="AA30" s="33"/>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row>
    <row r="31" spans="2:62">
      <c r="B31" s="33"/>
      <c r="C31" s="78"/>
      <c r="D31" s="78"/>
      <c r="E31" s="78"/>
      <c r="F31" s="78"/>
      <c r="G31" s="78"/>
      <c r="H31" s="78"/>
      <c r="I31" s="78"/>
      <c r="J31" s="78"/>
      <c r="K31" s="78"/>
      <c r="L31" s="78"/>
      <c r="M31" s="78"/>
      <c r="N31" s="78"/>
      <c r="O31" s="78"/>
      <c r="P31" s="78"/>
      <c r="Q31" s="78"/>
      <c r="R31" s="78"/>
      <c r="S31" s="78"/>
      <c r="T31" s="78"/>
      <c r="U31" s="78"/>
      <c r="V31" s="78"/>
      <c r="W31" s="78"/>
      <c r="X31" s="78"/>
      <c r="Y31" s="78"/>
      <c r="Z31" s="40"/>
      <c r="AA31" s="33"/>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row>
    <row r="32" spans="2:62">
      <c r="B32" s="33"/>
      <c r="C32" s="78"/>
      <c r="D32" s="78"/>
      <c r="E32" s="78"/>
      <c r="F32" s="78"/>
      <c r="G32" s="78"/>
      <c r="H32" s="78"/>
      <c r="I32" s="78"/>
      <c r="J32" s="78"/>
      <c r="K32" s="78"/>
      <c r="L32" s="78"/>
      <c r="M32" s="78"/>
      <c r="N32" s="78"/>
      <c r="O32" s="78"/>
      <c r="P32" s="78"/>
      <c r="Q32" s="78"/>
      <c r="R32" s="78"/>
      <c r="S32" s="78"/>
      <c r="T32" s="78"/>
      <c r="U32" s="78"/>
      <c r="V32" s="78"/>
      <c r="W32" s="78"/>
      <c r="X32" s="78"/>
      <c r="Y32" s="78"/>
      <c r="Z32" s="40"/>
      <c r="AA32" s="33"/>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row>
    <row r="33" spans="2:62">
      <c r="B33" s="33"/>
      <c r="C33" s="78"/>
      <c r="D33" s="78"/>
      <c r="E33" s="78"/>
      <c r="F33" s="78"/>
      <c r="G33" s="78"/>
      <c r="H33" s="78"/>
      <c r="I33" s="78"/>
      <c r="J33" s="78"/>
      <c r="K33" s="78"/>
      <c r="L33" s="78"/>
      <c r="M33" s="78"/>
      <c r="N33" s="78"/>
      <c r="O33" s="78"/>
      <c r="P33" s="78"/>
      <c r="Q33" s="78"/>
      <c r="R33" s="78"/>
      <c r="S33" s="78"/>
      <c r="T33" s="78"/>
      <c r="U33" s="78"/>
      <c r="V33" s="78"/>
      <c r="W33" s="78"/>
      <c r="X33" s="78"/>
      <c r="Y33" s="78"/>
      <c r="Z33" s="40"/>
      <c r="AA33" s="33"/>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row>
    <row r="34" spans="2:62">
      <c r="B34" s="33"/>
      <c r="C34" s="78"/>
      <c r="D34" s="78"/>
      <c r="E34" s="78"/>
      <c r="F34" s="78"/>
      <c r="G34" s="78"/>
      <c r="H34" s="78"/>
      <c r="I34" s="78"/>
      <c r="J34" s="78"/>
      <c r="K34" s="78"/>
      <c r="L34" s="78"/>
      <c r="M34" s="78"/>
      <c r="N34" s="78"/>
      <c r="O34" s="78"/>
      <c r="P34" s="78"/>
      <c r="Q34" s="78"/>
      <c r="R34" s="78"/>
      <c r="S34" s="78"/>
      <c r="T34" s="78"/>
      <c r="U34" s="78"/>
      <c r="V34" s="78"/>
      <c r="W34" s="78"/>
      <c r="X34" s="78"/>
      <c r="Y34" s="78"/>
      <c r="Z34" s="40"/>
      <c r="AA34" s="33"/>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row>
    <row r="35" spans="2:62">
      <c r="B35" s="33"/>
      <c r="C35" s="78"/>
      <c r="D35" s="78"/>
      <c r="E35" s="78"/>
      <c r="F35" s="78"/>
      <c r="G35" s="78"/>
      <c r="H35" s="78"/>
      <c r="I35" s="78"/>
      <c r="J35" s="78"/>
      <c r="K35" s="78"/>
      <c r="L35" s="78"/>
      <c r="M35" s="78"/>
      <c r="N35" s="78"/>
      <c r="O35" s="78"/>
      <c r="P35" s="78"/>
      <c r="Q35" s="78"/>
      <c r="R35" s="78"/>
      <c r="S35" s="78"/>
      <c r="T35" s="78"/>
      <c r="U35" s="78"/>
      <c r="V35" s="78"/>
      <c r="W35" s="78"/>
      <c r="X35" s="78"/>
      <c r="Y35" s="78"/>
      <c r="Z35" s="40"/>
      <c r="AA35" s="33"/>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row>
    <row r="36" spans="2:62">
      <c r="B36" s="33"/>
      <c r="C36" s="78"/>
      <c r="D36" s="78"/>
      <c r="E36" s="78"/>
      <c r="F36" s="78"/>
      <c r="G36" s="78"/>
      <c r="H36" s="78"/>
      <c r="I36" s="78"/>
      <c r="J36" s="78"/>
      <c r="K36" s="78"/>
      <c r="L36" s="78"/>
      <c r="M36" s="78"/>
      <c r="N36" s="78"/>
      <c r="O36" s="78"/>
      <c r="P36" s="78"/>
      <c r="Q36" s="78"/>
      <c r="R36" s="78"/>
      <c r="S36" s="78"/>
      <c r="T36" s="78"/>
      <c r="U36" s="78"/>
      <c r="V36" s="78"/>
      <c r="W36" s="78"/>
      <c r="X36" s="78"/>
      <c r="Y36" s="78"/>
      <c r="Z36" s="40"/>
      <c r="AA36" s="33"/>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row>
    <row r="37" spans="2:62">
      <c r="B37" s="33"/>
      <c r="C37" s="78"/>
      <c r="D37" s="78"/>
      <c r="E37" s="78"/>
      <c r="F37" s="78"/>
      <c r="G37" s="78"/>
      <c r="H37" s="78"/>
      <c r="I37" s="78"/>
      <c r="J37" s="78"/>
      <c r="K37" s="78"/>
      <c r="L37" s="78"/>
      <c r="M37" s="78"/>
      <c r="N37" s="78"/>
      <c r="O37" s="78"/>
      <c r="P37" s="78"/>
      <c r="Q37" s="78"/>
      <c r="R37" s="78"/>
      <c r="S37" s="78"/>
      <c r="T37" s="78"/>
      <c r="U37" s="78"/>
      <c r="V37" s="78"/>
      <c r="W37" s="78"/>
      <c r="X37" s="78"/>
      <c r="Y37" s="78"/>
      <c r="Z37" s="40"/>
      <c r="AA37" s="33"/>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row>
    <row r="38" spans="2:62">
      <c r="B38" s="33"/>
      <c r="C38" s="78"/>
      <c r="D38" s="78"/>
      <c r="E38" s="78"/>
      <c r="F38" s="78"/>
      <c r="G38" s="78"/>
      <c r="H38" s="78"/>
      <c r="I38" s="78"/>
      <c r="J38" s="78"/>
      <c r="K38" s="78"/>
      <c r="L38" s="78"/>
      <c r="M38" s="78"/>
      <c r="N38" s="78"/>
      <c r="O38" s="78"/>
      <c r="P38" s="78"/>
      <c r="Q38" s="78"/>
      <c r="R38" s="78"/>
      <c r="S38" s="78"/>
      <c r="T38" s="78"/>
      <c r="U38" s="78"/>
      <c r="V38" s="78"/>
      <c r="W38" s="78"/>
      <c r="X38" s="78"/>
      <c r="Y38" s="78"/>
      <c r="Z38" s="40"/>
      <c r="AA38" s="33"/>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row>
    <row r="39" spans="2:62">
      <c r="B39" s="33"/>
      <c r="C39" s="78"/>
      <c r="D39" s="78"/>
      <c r="E39" s="78"/>
      <c r="F39" s="78"/>
      <c r="G39" s="78"/>
      <c r="H39" s="78"/>
      <c r="I39" s="78"/>
      <c r="J39" s="78"/>
      <c r="K39" s="78"/>
      <c r="L39" s="78"/>
      <c r="M39" s="78"/>
      <c r="N39" s="78"/>
      <c r="O39" s="78"/>
      <c r="P39" s="78"/>
      <c r="Q39" s="78"/>
      <c r="R39" s="78"/>
      <c r="S39" s="78"/>
      <c r="T39" s="78"/>
      <c r="U39" s="78"/>
      <c r="V39" s="78"/>
      <c r="W39" s="78"/>
      <c r="X39" s="78"/>
      <c r="Y39" s="78"/>
      <c r="Z39" s="40"/>
      <c r="AA39" s="33"/>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row>
    <row r="40" spans="2:62">
      <c r="B40" s="33"/>
      <c r="C40" s="78"/>
      <c r="D40" s="78"/>
      <c r="E40" s="78"/>
      <c r="F40" s="78"/>
      <c r="G40" s="78"/>
      <c r="H40" s="78"/>
      <c r="I40" s="78"/>
      <c r="J40" s="78"/>
      <c r="K40" s="78"/>
      <c r="L40" s="78"/>
      <c r="M40" s="78"/>
      <c r="N40" s="78"/>
      <c r="O40" s="78"/>
      <c r="P40" s="78"/>
      <c r="Q40" s="78"/>
      <c r="R40" s="78"/>
      <c r="S40" s="78"/>
      <c r="T40" s="78"/>
      <c r="U40" s="78"/>
      <c r="V40" s="78"/>
      <c r="W40" s="78"/>
      <c r="X40" s="78"/>
      <c r="Y40" s="78"/>
      <c r="Z40" s="40"/>
      <c r="AA40" s="33"/>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row>
    <row r="41" spans="2:62">
      <c r="B41" s="33"/>
      <c r="C41" s="78"/>
      <c r="D41" s="78"/>
      <c r="E41" s="78"/>
      <c r="F41" s="78"/>
      <c r="G41" s="78"/>
      <c r="H41" s="78"/>
      <c r="I41" s="78"/>
      <c r="J41" s="78"/>
      <c r="K41" s="78"/>
      <c r="L41" s="78"/>
      <c r="M41" s="78"/>
      <c r="N41" s="78"/>
      <c r="O41" s="78"/>
      <c r="P41" s="78"/>
      <c r="Q41" s="78"/>
      <c r="R41" s="78"/>
      <c r="S41" s="78"/>
      <c r="T41" s="78"/>
      <c r="U41" s="78"/>
      <c r="V41" s="78"/>
      <c r="W41" s="78"/>
      <c r="X41" s="78"/>
      <c r="Y41" s="78"/>
      <c r="Z41" s="40"/>
      <c r="AA41" s="33"/>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row>
    <row r="42" spans="2:62">
      <c r="B42" s="33"/>
      <c r="C42" s="78"/>
      <c r="D42" s="78"/>
      <c r="E42" s="78"/>
      <c r="F42" s="78"/>
      <c r="G42" s="78"/>
      <c r="H42" s="78"/>
      <c r="I42" s="78"/>
      <c r="J42" s="78"/>
      <c r="K42" s="78"/>
      <c r="L42" s="78"/>
      <c r="M42" s="78"/>
      <c r="N42" s="78"/>
      <c r="O42" s="78"/>
      <c r="P42" s="78"/>
      <c r="Q42" s="78"/>
      <c r="R42" s="78"/>
      <c r="S42" s="78"/>
      <c r="T42" s="78"/>
      <c r="U42" s="78"/>
      <c r="V42" s="78"/>
      <c r="W42" s="78"/>
      <c r="X42" s="78"/>
      <c r="Y42" s="78"/>
      <c r="Z42" s="40"/>
      <c r="AA42" s="33"/>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row>
    <row r="43" spans="2:62">
      <c r="B43" s="33"/>
      <c r="C43" s="78"/>
      <c r="D43" s="78"/>
      <c r="E43" s="78"/>
      <c r="F43" s="78"/>
      <c r="G43" s="78"/>
      <c r="H43" s="78"/>
      <c r="I43" s="78"/>
      <c r="J43" s="78"/>
      <c r="K43" s="78"/>
      <c r="L43" s="78"/>
      <c r="M43" s="78"/>
      <c r="N43" s="78"/>
      <c r="O43" s="78"/>
      <c r="P43" s="78"/>
      <c r="Q43" s="78"/>
      <c r="R43" s="78"/>
      <c r="S43" s="78"/>
      <c r="T43" s="78"/>
      <c r="U43" s="78"/>
      <c r="V43" s="78"/>
      <c r="W43" s="78"/>
      <c r="X43" s="78"/>
      <c r="Y43" s="78"/>
      <c r="Z43" s="40"/>
      <c r="AA43" s="33"/>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row>
    <row r="44" spans="2:62">
      <c r="B44" s="33"/>
      <c r="C44" s="78"/>
      <c r="D44" s="78"/>
      <c r="E44" s="78"/>
      <c r="F44" s="78"/>
      <c r="G44" s="78"/>
      <c r="H44" s="78"/>
      <c r="I44" s="78"/>
      <c r="J44" s="78"/>
      <c r="K44" s="78"/>
      <c r="L44" s="78"/>
      <c r="M44" s="78"/>
      <c r="N44" s="78"/>
      <c r="O44" s="78"/>
      <c r="P44" s="78"/>
      <c r="Q44" s="78"/>
      <c r="R44" s="78"/>
      <c r="S44" s="78"/>
      <c r="T44" s="78"/>
      <c r="U44" s="78"/>
      <c r="V44" s="78"/>
      <c r="W44" s="78"/>
      <c r="X44" s="78"/>
      <c r="Y44" s="78"/>
      <c r="Z44" s="40"/>
      <c r="AA44" s="33"/>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row>
    <row r="45" spans="2:62">
      <c r="B45" s="33"/>
      <c r="C45" s="78"/>
      <c r="D45" s="78"/>
      <c r="E45" s="78"/>
      <c r="F45" s="78"/>
      <c r="G45" s="78"/>
      <c r="H45" s="78"/>
      <c r="I45" s="78"/>
      <c r="J45" s="78"/>
      <c r="K45" s="78"/>
      <c r="L45" s="78"/>
      <c r="M45" s="78"/>
      <c r="N45" s="78"/>
      <c r="O45" s="78"/>
      <c r="P45" s="78"/>
      <c r="Q45" s="78"/>
      <c r="R45" s="78"/>
      <c r="S45" s="78"/>
      <c r="T45" s="78"/>
      <c r="U45" s="78"/>
      <c r="V45" s="78"/>
      <c r="W45" s="78"/>
      <c r="X45" s="78"/>
      <c r="Y45" s="78"/>
      <c r="Z45" s="40"/>
      <c r="AA45" s="33"/>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row>
    <row r="46" spans="2:62">
      <c r="B46" s="33"/>
      <c r="C46" s="78"/>
      <c r="D46" s="78"/>
      <c r="E46" s="78"/>
      <c r="F46" s="78"/>
      <c r="G46" s="78"/>
      <c r="H46" s="78"/>
      <c r="I46" s="78"/>
      <c r="J46" s="78"/>
      <c r="K46" s="78"/>
      <c r="L46" s="78"/>
      <c r="M46" s="78"/>
      <c r="N46" s="78"/>
      <c r="O46" s="78"/>
      <c r="P46" s="78"/>
      <c r="Q46" s="78"/>
      <c r="R46" s="78"/>
      <c r="S46" s="78"/>
      <c r="T46" s="78"/>
      <c r="U46" s="78"/>
      <c r="V46" s="78"/>
      <c r="W46" s="78"/>
      <c r="X46" s="78"/>
      <c r="Y46" s="78"/>
      <c r="Z46" s="40"/>
      <c r="AA46" s="33"/>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row>
    <row r="47" spans="2:62">
      <c r="B47" s="33"/>
      <c r="C47" s="78"/>
      <c r="D47" s="78"/>
      <c r="E47" s="78"/>
      <c r="F47" s="78"/>
      <c r="G47" s="78"/>
      <c r="H47" s="78"/>
      <c r="I47" s="78"/>
      <c r="J47" s="78"/>
      <c r="K47" s="78"/>
      <c r="L47" s="78"/>
      <c r="M47" s="78"/>
      <c r="N47" s="78"/>
      <c r="O47" s="78"/>
      <c r="P47" s="78"/>
      <c r="Q47" s="78"/>
      <c r="R47" s="78"/>
      <c r="S47" s="78"/>
      <c r="T47" s="78"/>
      <c r="U47" s="78"/>
      <c r="V47" s="78"/>
      <c r="W47" s="78"/>
      <c r="X47" s="78"/>
      <c r="Y47" s="78"/>
      <c r="Z47" s="40"/>
      <c r="AA47" s="33"/>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row>
    <row r="48" spans="2:62">
      <c r="B48" s="33"/>
      <c r="C48" s="78"/>
      <c r="D48" s="78"/>
      <c r="E48" s="78"/>
      <c r="F48" s="78"/>
      <c r="G48" s="78"/>
      <c r="H48" s="78"/>
      <c r="I48" s="78"/>
      <c r="J48" s="78"/>
      <c r="K48" s="78"/>
      <c r="L48" s="78"/>
      <c r="M48" s="78"/>
      <c r="N48" s="78"/>
      <c r="O48" s="78"/>
      <c r="P48" s="78"/>
      <c r="Q48" s="78"/>
      <c r="R48" s="78"/>
      <c r="S48" s="78"/>
      <c r="T48" s="78"/>
      <c r="U48" s="78"/>
      <c r="V48" s="78"/>
      <c r="W48" s="78"/>
      <c r="X48" s="78"/>
      <c r="Y48" s="78"/>
      <c r="Z48" s="40"/>
      <c r="AA48" s="33"/>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row>
    <row r="49" spans="2:62">
      <c r="B49" s="33"/>
      <c r="C49" s="78"/>
      <c r="D49" s="78"/>
      <c r="E49" s="78"/>
      <c r="F49" s="78"/>
      <c r="G49" s="78"/>
      <c r="H49" s="78"/>
      <c r="I49" s="78"/>
      <c r="J49" s="78"/>
      <c r="K49" s="78"/>
      <c r="L49" s="78"/>
      <c r="M49" s="78"/>
      <c r="N49" s="78"/>
      <c r="O49" s="78"/>
      <c r="P49" s="78"/>
      <c r="Q49" s="78"/>
      <c r="R49" s="78"/>
      <c r="S49" s="78"/>
      <c r="T49" s="78"/>
      <c r="U49" s="78"/>
      <c r="V49" s="78"/>
      <c r="W49" s="78"/>
      <c r="X49" s="78"/>
      <c r="Y49" s="78"/>
      <c r="Z49" s="40"/>
      <c r="AA49" s="33"/>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row>
    <row r="50" spans="2:62">
      <c r="B50" s="33"/>
      <c r="C50" s="78"/>
      <c r="D50" s="78"/>
      <c r="E50" s="78"/>
      <c r="F50" s="78"/>
      <c r="G50" s="78"/>
      <c r="H50" s="78"/>
      <c r="I50" s="78"/>
      <c r="J50" s="78"/>
      <c r="K50" s="78"/>
      <c r="L50" s="78"/>
      <c r="M50" s="78"/>
      <c r="N50" s="78"/>
      <c r="O50" s="78"/>
      <c r="P50" s="78"/>
      <c r="Q50" s="78"/>
      <c r="R50" s="78"/>
      <c r="S50" s="78"/>
      <c r="T50" s="78"/>
      <c r="U50" s="78"/>
      <c r="V50" s="78"/>
      <c r="W50" s="78"/>
      <c r="X50" s="78"/>
      <c r="Y50" s="78"/>
      <c r="Z50" s="40"/>
      <c r="AA50" s="33"/>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row>
    <row r="51" spans="2:62">
      <c r="B51" s="33"/>
      <c r="C51" s="78"/>
      <c r="D51" s="78"/>
      <c r="E51" s="78"/>
      <c r="F51" s="78"/>
      <c r="G51" s="78"/>
      <c r="H51" s="78"/>
      <c r="I51" s="78"/>
      <c r="J51" s="78"/>
      <c r="K51" s="78"/>
      <c r="L51" s="78"/>
      <c r="M51" s="78"/>
      <c r="N51" s="78"/>
      <c r="O51" s="78"/>
      <c r="P51" s="78"/>
      <c r="Q51" s="78"/>
      <c r="R51" s="78"/>
      <c r="S51" s="78"/>
      <c r="T51" s="78"/>
      <c r="U51" s="78"/>
      <c r="V51" s="78"/>
      <c r="W51" s="78"/>
      <c r="X51" s="78"/>
      <c r="Y51" s="78"/>
      <c r="Z51" s="40"/>
      <c r="AA51" s="33"/>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row>
    <row r="52" spans="2:62">
      <c r="B52" s="33"/>
      <c r="C52" s="78"/>
      <c r="D52" s="78"/>
      <c r="E52" s="78"/>
      <c r="F52" s="78"/>
      <c r="G52" s="78"/>
      <c r="H52" s="78"/>
      <c r="I52" s="78"/>
      <c r="J52" s="78"/>
      <c r="K52" s="78"/>
      <c r="L52" s="78"/>
      <c r="M52" s="78"/>
      <c r="N52" s="78"/>
      <c r="O52" s="78"/>
      <c r="P52" s="78"/>
      <c r="Q52" s="78"/>
      <c r="R52" s="78"/>
      <c r="S52" s="78"/>
      <c r="T52" s="78"/>
      <c r="U52" s="78"/>
      <c r="V52" s="78"/>
      <c r="W52" s="78"/>
      <c r="X52" s="78"/>
      <c r="Y52" s="78"/>
      <c r="Z52" s="40"/>
      <c r="AA52" s="33"/>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row>
    <row r="53" spans="2:62">
      <c r="B53" s="33"/>
      <c r="C53" s="78"/>
      <c r="D53" s="78"/>
      <c r="E53" s="78"/>
      <c r="F53" s="78"/>
      <c r="G53" s="78"/>
      <c r="H53" s="78"/>
      <c r="I53" s="78"/>
      <c r="J53" s="78"/>
      <c r="K53" s="78"/>
      <c r="L53" s="78"/>
      <c r="M53" s="78"/>
      <c r="N53" s="78"/>
      <c r="O53" s="78"/>
      <c r="P53" s="78"/>
      <c r="Q53" s="78"/>
      <c r="R53" s="78"/>
      <c r="S53" s="78"/>
      <c r="T53" s="78"/>
      <c r="U53" s="78"/>
      <c r="V53" s="78"/>
      <c r="W53" s="78"/>
      <c r="X53" s="78"/>
      <c r="Y53" s="78"/>
      <c r="Z53" s="40"/>
      <c r="AA53" s="33"/>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row>
    <row r="54" spans="2:62">
      <c r="B54" s="33"/>
      <c r="C54" s="78"/>
      <c r="D54" s="78"/>
      <c r="E54" s="78"/>
      <c r="F54" s="78"/>
      <c r="G54" s="78"/>
      <c r="H54" s="78"/>
      <c r="I54" s="78"/>
      <c r="J54" s="78"/>
      <c r="K54" s="78"/>
      <c r="L54" s="78"/>
      <c r="M54" s="78"/>
      <c r="N54" s="78"/>
      <c r="O54" s="78"/>
      <c r="P54" s="78"/>
      <c r="Q54" s="78"/>
      <c r="R54" s="78"/>
      <c r="S54" s="78"/>
      <c r="T54" s="78"/>
      <c r="U54" s="78"/>
      <c r="V54" s="78"/>
      <c r="W54" s="78"/>
      <c r="X54" s="78"/>
      <c r="Y54" s="78"/>
      <c r="Z54" s="40"/>
      <c r="AA54" s="33"/>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row>
    <row r="55" spans="2:62">
      <c r="B55" s="33"/>
      <c r="C55" s="78"/>
      <c r="D55" s="78"/>
      <c r="E55" s="78"/>
      <c r="F55" s="78"/>
      <c r="G55" s="78"/>
      <c r="H55" s="78"/>
      <c r="I55" s="78"/>
      <c r="J55" s="78"/>
      <c r="K55" s="78"/>
      <c r="L55" s="78"/>
      <c r="M55" s="78"/>
      <c r="N55" s="78"/>
      <c r="O55" s="78"/>
      <c r="P55" s="78"/>
      <c r="Q55" s="78"/>
      <c r="R55" s="78"/>
      <c r="S55" s="78"/>
      <c r="T55" s="78"/>
      <c r="U55" s="78"/>
      <c r="V55" s="78"/>
      <c r="W55" s="78"/>
      <c r="X55" s="78"/>
      <c r="Y55" s="78"/>
      <c r="Z55" s="40"/>
      <c r="AA55" s="33"/>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row>
    <row r="56" spans="2:62">
      <c r="B56" s="33"/>
      <c r="C56" s="78"/>
      <c r="D56" s="78"/>
      <c r="E56" s="78"/>
      <c r="F56" s="78"/>
      <c r="G56" s="78"/>
      <c r="H56" s="78"/>
      <c r="I56" s="78"/>
      <c r="J56" s="78"/>
      <c r="K56" s="78"/>
      <c r="L56" s="78"/>
      <c r="M56" s="78"/>
      <c r="N56" s="78"/>
      <c r="O56" s="78"/>
      <c r="P56" s="78"/>
      <c r="Q56" s="78"/>
      <c r="R56" s="78"/>
      <c r="S56" s="78"/>
      <c r="T56" s="78"/>
      <c r="U56" s="78"/>
      <c r="V56" s="78"/>
      <c r="W56" s="78"/>
      <c r="X56" s="78"/>
      <c r="Y56" s="78"/>
      <c r="Z56" s="40"/>
      <c r="AA56" s="33"/>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row>
    <row r="57" spans="2:62">
      <c r="B57" s="33"/>
      <c r="C57" s="78"/>
      <c r="D57" s="78"/>
      <c r="E57" s="78"/>
      <c r="F57" s="78"/>
      <c r="G57" s="78"/>
      <c r="H57" s="78"/>
      <c r="I57" s="78"/>
      <c r="J57" s="78"/>
      <c r="K57" s="78"/>
      <c r="L57" s="78"/>
      <c r="M57" s="78"/>
      <c r="N57" s="78"/>
      <c r="O57" s="78"/>
      <c r="P57" s="78"/>
      <c r="Q57" s="78"/>
      <c r="R57" s="78"/>
      <c r="S57" s="78"/>
      <c r="T57" s="78"/>
      <c r="U57" s="78"/>
      <c r="V57" s="78"/>
      <c r="W57" s="78"/>
      <c r="X57" s="78"/>
      <c r="Y57" s="78"/>
      <c r="Z57" s="40"/>
      <c r="AA57" s="33"/>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row>
    <row r="58" spans="2:62">
      <c r="B58" s="33"/>
      <c r="C58" s="78"/>
      <c r="D58" s="78"/>
      <c r="E58" s="78"/>
      <c r="F58" s="78"/>
      <c r="G58" s="78"/>
      <c r="H58" s="78"/>
      <c r="I58" s="78"/>
      <c r="J58" s="78"/>
      <c r="K58" s="78"/>
      <c r="L58" s="78"/>
      <c r="M58" s="78"/>
      <c r="N58" s="78"/>
      <c r="O58" s="78"/>
      <c r="P58" s="78"/>
      <c r="Q58" s="78"/>
      <c r="R58" s="78"/>
      <c r="S58" s="78"/>
      <c r="T58" s="78"/>
      <c r="U58" s="78"/>
      <c r="V58" s="78"/>
      <c r="W58" s="78"/>
      <c r="X58" s="78"/>
      <c r="Y58" s="78"/>
      <c r="Z58" s="40"/>
      <c r="AA58" s="33"/>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row>
    <row r="59" spans="2:62">
      <c r="B59" s="33"/>
      <c r="C59" s="78"/>
      <c r="D59" s="78"/>
      <c r="E59" s="78"/>
      <c r="F59" s="78"/>
      <c r="G59" s="78"/>
      <c r="H59" s="78"/>
      <c r="I59" s="78"/>
      <c r="J59" s="78"/>
      <c r="K59" s="78"/>
      <c r="L59" s="78"/>
      <c r="M59" s="78"/>
      <c r="N59" s="78"/>
      <c r="O59" s="78"/>
      <c r="P59" s="78"/>
      <c r="Q59" s="78"/>
      <c r="R59" s="78"/>
      <c r="S59" s="78"/>
      <c r="T59" s="78"/>
      <c r="U59" s="78"/>
      <c r="V59" s="78"/>
      <c r="W59" s="78"/>
      <c r="X59" s="78"/>
      <c r="Y59" s="78"/>
      <c r="Z59" s="40"/>
      <c r="AA59" s="33"/>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row>
    <row r="60" spans="2:62">
      <c r="B60" s="33"/>
      <c r="C60" s="78"/>
      <c r="D60" s="78"/>
      <c r="E60" s="78"/>
      <c r="F60" s="78"/>
      <c r="G60" s="78"/>
      <c r="H60" s="78"/>
      <c r="I60" s="78"/>
      <c r="J60" s="78"/>
      <c r="K60" s="78"/>
      <c r="L60" s="78"/>
      <c r="M60" s="78"/>
      <c r="N60" s="78"/>
      <c r="O60" s="78"/>
      <c r="P60" s="78"/>
      <c r="Q60" s="78"/>
      <c r="R60" s="78"/>
      <c r="S60" s="78"/>
      <c r="T60" s="78"/>
      <c r="U60" s="78"/>
      <c r="V60" s="78"/>
      <c r="W60" s="78"/>
      <c r="X60" s="78"/>
      <c r="Y60" s="78"/>
      <c r="Z60" s="40"/>
      <c r="AA60" s="33"/>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row>
    <row r="61" spans="2:62">
      <c r="B61" s="33"/>
      <c r="C61" s="78"/>
      <c r="D61" s="78"/>
      <c r="E61" s="78"/>
      <c r="F61" s="78"/>
      <c r="G61" s="78"/>
      <c r="H61" s="78"/>
      <c r="I61" s="78"/>
      <c r="J61" s="78"/>
      <c r="K61" s="78"/>
      <c r="L61" s="78"/>
      <c r="M61" s="78"/>
      <c r="N61" s="78"/>
      <c r="O61" s="78"/>
      <c r="P61" s="78"/>
      <c r="Q61" s="78"/>
      <c r="R61" s="78"/>
      <c r="S61" s="78"/>
      <c r="T61" s="78"/>
      <c r="U61" s="78"/>
      <c r="V61" s="78"/>
      <c r="W61" s="78"/>
      <c r="X61" s="78"/>
      <c r="Y61" s="78"/>
      <c r="Z61" s="40"/>
      <c r="AA61" s="33"/>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row>
    <row r="62" spans="2:62">
      <c r="B62" s="33"/>
      <c r="C62" s="78"/>
      <c r="D62" s="78"/>
      <c r="E62" s="78"/>
      <c r="F62" s="78"/>
      <c r="G62" s="78"/>
      <c r="H62" s="78"/>
      <c r="I62" s="78"/>
      <c r="J62" s="78"/>
      <c r="K62" s="78"/>
      <c r="L62" s="78"/>
      <c r="M62" s="78"/>
      <c r="N62" s="78"/>
      <c r="O62" s="78"/>
      <c r="P62" s="78"/>
      <c r="Q62" s="78"/>
      <c r="R62" s="78"/>
      <c r="S62" s="78"/>
      <c r="T62" s="78"/>
      <c r="U62" s="78"/>
      <c r="V62" s="78"/>
      <c r="W62" s="78"/>
      <c r="X62" s="78"/>
      <c r="Y62" s="78"/>
      <c r="Z62" s="40"/>
      <c r="AA62" s="33"/>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row>
    <row r="63" spans="2:62">
      <c r="B63" s="33"/>
      <c r="C63" s="78"/>
      <c r="D63" s="78"/>
      <c r="E63" s="78"/>
      <c r="F63" s="78"/>
      <c r="G63" s="78"/>
      <c r="H63" s="78"/>
      <c r="I63" s="78"/>
      <c r="J63" s="78"/>
      <c r="K63" s="78"/>
      <c r="L63" s="78"/>
      <c r="M63" s="78"/>
      <c r="N63" s="78"/>
      <c r="O63" s="78"/>
      <c r="P63" s="78"/>
      <c r="Q63" s="78"/>
      <c r="R63" s="78"/>
      <c r="S63" s="78"/>
      <c r="T63" s="78"/>
      <c r="U63" s="78"/>
      <c r="V63" s="78"/>
      <c r="W63" s="78"/>
      <c r="X63" s="78"/>
      <c r="Y63" s="78"/>
      <c r="Z63" s="40"/>
      <c r="AA63" s="33"/>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row>
    <row r="64" spans="2:62">
      <c r="B64" s="33"/>
      <c r="C64" s="78"/>
      <c r="D64" s="78"/>
      <c r="E64" s="78"/>
      <c r="F64" s="78"/>
      <c r="G64" s="78"/>
      <c r="H64" s="78"/>
      <c r="I64" s="78"/>
      <c r="J64" s="78"/>
      <c r="K64" s="78"/>
      <c r="L64" s="78"/>
      <c r="M64" s="78"/>
      <c r="N64" s="78"/>
      <c r="O64" s="78"/>
      <c r="P64" s="78"/>
      <c r="Q64" s="78"/>
      <c r="R64" s="78"/>
      <c r="S64" s="78"/>
      <c r="T64" s="78"/>
      <c r="U64" s="78"/>
      <c r="V64" s="78"/>
      <c r="W64" s="78"/>
      <c r="X64" s="78"/>
      <c r="Y64" s="78"/>
      <c r="Z64" s="40"/>
      <c r="AA64" s="33"/>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row>
    <row r="65" spans="2:62">
      <c r="B65" s="33"/>
      <c r="C65" s="78"/>
      <c r="D65" s="78"/>
      <c r="E65" s="78"/>
      <c r="F65" s="78"/>
      <c r="G65" s="78"/>
      <c r="H65" s="78"/>
      <c r="I65" s="78"/>
      <c r="J65" s="78"/>
      <c r="K65" s="78"/>
      <c r="L65" s="78"/>
      <c r="M65" s="78"/>
      <c r="N65" s="78"/>
      <c r="O65" s="78"/>
      <c r="P65" s="78"/>
      <c r="Q65" s="78"/>
      <c r="R65" s="78"/>
      <c r="S65" s="78"/>
      <c r="T65" s="78"/>
      <c r="U65" s="78"/>
      <c r="V65" s="78"/>
      <c r="W65" s="78"/>
      <c r="X65" s="78"/>
      <c r="Y65" s="78"/>
      <c r="Z65" s="40"/>
      <c r="AA65" s="33"/>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row>
    <row r="66" spans="2:62">
      <c r="B66" s="33"/>
      <c r="C66" s="78"/>
      <c r="D66" s="78"/>
      <c r="E66" s="78"/>
      <c r="F66" s="78"/>
      <c r="G66" s="78"/>
      <c r="H66" s="78"/>
      <c r="I66" s="78"/>
      <c r="J66" s="78"/>
      <c r="K66" s="78"/>
      <c r="L66" s="78"/>
      <c r="M66" s="78"/>
      <c r="N66" s="78"/>
      <c r="O66" s="78"/>
      <c r="P66" s="78"/>
      <c r="Q66" s="78"/>
      <c r="R66" s="78"/>
      <c r="S66" s="78"/>
      <c r="T66" s="78"/>
      <c r="U66" s="78"/>
      <c r="V66" s="78"/>
      <c r="W66" s="78"/>
      <c r="X66" s="78"/>
      <c r="Y66" s="78"/>
      <c r="Z66" s="40"/>
      <c r="AA66" s="33"/>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row>
    <row r="67" spans="2:62">
      <c r="B67" s="33"/>
      <c r="C67" s="78"/>
      <c r="D67" s="78"/>
      <c r="E67" s="78"/>
      <c r="F67" s="78"/>
      <c r="G67" s="78"/>
      <c r="H67" s="78"/>
      <c r="I67" s="78"/>
      <c r="J67" s="78"/>
      <c r="K67" s="78"/>
      <c r="L67" s="78"/>
      <c r="M67" s="78"/>
      <c r="N67" s="78"/>
      <c r="O67" s="78"/>
      <c r="P67" s="78"/>
      <c r="Q67" s="78"/>
      <c r="R67" s="78"/>
      <c r="S67" s="78"/>
      <c r="T67" s="78"/>
      <c r="U67" s="78"/>
      <c r="V67" s="78"/>
      <c r="W67" s="78"/>
      <c r="X67" s="78"/>
      <c r="Y67" s="78"/>
      <c r="Z67" s="40"/>
      <c r="AA67" s="33"/>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row>
    <row r="68" spans="2:62">
      <c r="B68" s="33"/>
      <c r="C68" s="78"/>
      <c r="D68" s="78"/>
      <c r="E68" s="78"/>
      <c r="F68" s="78"/>
      <c r="G68" s="78"/>
      <c r="H68" s="78"/>
      <c r="I68" s="78"/>
      <c r="J68" s="78"/>
      <c r="K68" s="78"/>
      <c r="L68" s="78"/>
      <c r="M68" s="78"/>
      <c r="N68" s="78"/>
      <c r="O68" s="78"/>
      <c r="P68" s="78"/>
      <c r="Q68" s="78"/>
      <c r="R68" s="78"/>
      <c r="S68" s="78"/>
      <c r="T68" s="78"/>
      <c r="U68" s="78"/>
      <c r="V68" s="78"/>
      <c r="W68" s="78"/>
      <c r="X68" s="78"/>
      <c r="Y68" s="78"/>
      <c r="Z68" s="40"/>
      <c r="AA68" s="33"/>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row>
    <row r="69" spans="2:62">
      <c r="B69" s="33"/>
      <c r="C69" s="78"/>
      <c r="D69" s="78"/>
      <c r="E69" s="78"/>
      <c r="F69" s="78"/>
      <c r="G69" s="78"/>
      <c r="H69" s="78"/>
      <c r="I69" s="78"/>
      <c r="J69" s="78"/>
      <c r="K69" s="78"/>
      <c r="L69" s="78"/>
      <c r="M69" s="78"/>
      <c r="N69" s="78"/>
      <c r="O69" s="78"/>
      <c r="P69" s="78"/>
      <c r="Q69" s="78"/>
      <c r="R69" s="78"/>
      <c r="S69" s="78"/>
      <c r="T69" s="78"/>
      <c r="U69" s="78"/>
      <c r="V69" s="78"/>
      <c r="W69" s="78"/>
      <c r="X69" s="78"/>
      <c r="Y69" s="78"/>
      <c r="Z69" s="40"/>
      <c r="AA69" s="33"/>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row>
    <row r="70" spans="2:62">
      <c r="B70" s="33"/>
      <c r="C70" s="78"/>
      <c r="D70" s="78"/>
      <c r="E70" s="78"/>
      <c r="F70" s="78"/>
      <c r="G70" s="78"/>
      <c r="H70" s="78"/>
      <c r="I70" s="78"/>
      <c r="J70" s="78"/>
      <c r="K70" s="78"/>
      <c r="L70" s="78"/>
      <c r="M70" s="78"/>
      <c r="N70" s="78"/>
      <c r="O70" s="78"/>
      <c r="P70" s="78"/>
      <c r="Q70" s="78"/>
      <c r="R70" s="78"/>
      <c r="S70" s="78"/>
      <c r="T70" s="78"/>
      <c r="U70" s="78"/>
      <c r="V70" s="78"/>
      <c r="W70" s="78"/>
      <c r="X70" s="78"/>
      <c r="Y70" s="78"/>
      <c r="Z70" s="40"/>
      <c r="AA70" s="33"/>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row>
    <row r="71" spans="2:62">
      <c r="B71" s="33"/>
      <c r="C71" s="78"/>
      <c r="D71" s="78"/>
      <c r="E71" s="78"/>
      <c r="F71" s="78"/>
      <c r="G71" s="78"/>
      <c r="H71" s="78"/>
      <c r="I71" s="78"/>
      <c r="J71" s="78"/>
      <c r="K71" s="78"/>
      <c r="L71" s="78"/>
      <c r="M71" s="78"/>
      <c r="N71" s="78"/>
      <c r="O71" s="78"/>
      <c r="P71" s="78"/>
      <c r="Q71" s="78"/>
      <c r="R71" s="78"/>
      <c r="S71" s="78"/>
      <c r="T71" s="78"/>
      <c r="U71" s="78"/>
      <c r="V71" s="78"/>
      <c r="W71" s="78"/>
      <c r="X71" s="78"/>
      <c r="Y71" s="78"/>
      <c r="Z71" s="40"/>
      <c r="AA71" s="33"/>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row>
    <row r="72" spans="2:62">
      <c r="B72" s="33"/>
      <c r="C72" s="78"/>
      <c r="D72" s="78"/>
      <c r="E72" s="78"/>
      <c r="F72" s="78"/>
      <c r="G72" s="78"/>
      <c r="H72" s="78"/>
      <c r="I72" s="78"/>
      <c r="J72" s="78"/>
      <c r="K72" s="78"/>
      <c r="L72" s="78"/>
      <c r="M72" s="78"/>
      <c r="N72" s="78"/>
      <c r="O72" s="78"/>
      <c r="P72" s="78"/>
      <c r="Q72" s="78"/>
      <c r="R72" s="78"/>
      <c r="S72" s="78"/>
      <c r="T72" s="78"/>
      <c r="U72" s="78"/>
      <c r="V72" s="78"/>
      <c r="W72" s="78"/>
      <c r="X72" s="78"/>
      <c r="Y72" s="78"/>
      <c r="Z72" s="40"/>
      <c r="AA72" s="33"/>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row>
    <row r="73" spans="2:62">
      <c r="B73" s="33"/>
      <c r="C73" s="78"/>
      <c r="D73" s="78"/>
      <c r="E73" s="78"/>
      <c r="F73" s="78"/>
      <c r="G73" s="78"/>
      <c r="H73" s="78"/>
      <c r="I73" s="78"/>
      <c r="J73" s="78"/>
      <c r="K73" s="78"/>
      <c r="L73" s="78"/>
      <c r="M73" s="78"/>
      <c r="N73" s="78"/>
      <c r="O73" s="78"/>
      <c r="P73" s="78"/>
      <c r="Q73" s="78"/>
      <c r="R73" s="78"/>
      <c r="S73" s="78"/>
      <c r="T73" s="78"/>
      <c r="U73" s="78"/>
      <c r="V73" s="78"/>
      <c r="W73" s="78"/>
      <c r="X73" s="78"/>
      <c r="Y73" s="78"/>
      <c r="Z73" s="40"/>
      <c r="AA73" s="33"/>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row>
    <row r="74" spans="2:62">
      <c r="B74" s="33"/>
      <c r="C74" s="78"/>
      <c r="D74" s="78"/>
      <c r="E74" s="78"/>
      <c r="F74" s="78"/>
      <c r="G74" s="78"/>
      <c r="H74" s="78"/>
      <c r="I74" s="78"/>
      <c r="J74" s="78"/>
      <c r="K74" s="78"/>
      <c r="L74" s="78"/>
      <c r="M74" s="78"/>
      <c r="N74" s="78"/>
      <c r="O74" s="78"/>
      <c r="P74" s="78"/>
      <c r="Q74" s="78"/>
      <c r="R74" s="78"/>
      <c r="S74" s="78"/>
      <c r="T74" s="78"/>
      <c r="U74" s="78"/>
      <c r="V74" s="78"/>
      <c r="W74" s="78"/>
      <c r="X74" s="78"/>
      <c r="Y74" s="78"/>
      <c r="Z74" s="40"/>
      <c r="AA74" s="33"/>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row>
    <row r="75" spans="2:62">
      <c r="B75" s="33"/>
      <c r="C75" s="78"/>
      <c r="D75" s="78"/>
      <c r="E75" s="78"/>
      <c r="F75" s="78"/>
      <c r="G75" s="78"/>
      <c r="H75" s="78"/>
      <c r="I75" s="78"/>
      <c r="J75" s="78"/>
      <c r="K75" s="78"/>
      <c r="L75" s="78"/>
      <c r="M75" s="78"/>
      <c r="N75" s="78"/>
      <c r="O75" s="78"/>
      <c r="P75" s="78"/>
      <c r="Q75" s="78"/>
      <c r="R75" s="78"/>
      <c r="S75" s="78"/>
      <c r="T75" s="78"/>
      <c r="U75" s="78"/>
      <c r="V75" s="78"/>
      <c r="W75" s="78"/>
      <c r="X75" s="78"/>
      <c r="Y75" s="78"/>
      <c r="Z75" s="40"/>
      <c r="AA75" s="33"/>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row>
    <row r="76" spans="2:62">
      <c r="B76" s="33"/>
      <c r="C76" s="78"/>
      <c r="D76" s="78"/>
      <c r="E76" s="78"/>
      <c r="F76" s="78"/>
      <c r="G76" s="78"/>
      <c r="H76" s="78"/>
      <c r="I76" s="78"/>
      <c r="J76" s="78"/>
      <c r="K76" s="78"/>
      <c r="L76" s="78"/>
      <c r="M76" s="78"/>
      <c r="N76" s="78"/>
      <c r="O76" s="78"/>
      <c r="P76" s="78"/>
      <c r="Q76" s="78"/>
      <c r="R76" s="78"/>
      <c r="S76" s="78"/>
      <c r="T76" s="78"/>
      <c r="U76" s="78"/>
      <c r="V76" s="78"/>
      <c r="W76" s="78"/>
      <c r="X76" s="78"/>
      <c r="Y76" s="78"/>
      <c r="Z76" s="40"/>
      <c r="AA76" s="33"/>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row>
    <row r="77" spans="2:62">
      <c r="B77" s="33"/>
      <c r="C77" s="78"/>
      <c r="D77" s="78"/>
      <c r="E77" s="78"/>
      <c r="F77" s="78"/>
      <c r="G77" s="78"/>
      <c r="H77" s="78"/>
      <c r="I77" s="78"/>
      <c r="J77" s="78"/>
      <c r="K77" s="78"/>
      <c r="L77" s="78"/>
      <c r="M77" s="78"/>
      <c r="N77" s="78"/>
      <c r="O77" s="78"/>
      <c r="P77" s="78"/>
      <c r="Q77" s="78"/>
      <c r="R77" s="78"/>
      <c r="S77" s="78"/>
      <c r="T77" s="78"/>
      <c r="U77" s="78"/>
      <c r="V77" s="78"/>
      <c r="W77" s="78"/>
      <c r="X77" s="78"/>
      <c r="Y77" s="78"/>
      <c r="Z77" s="40"/>
      <c r="AA77" s="33"/>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row>
    <row r="78" spans="2:62">
      <c r="B78" s="33"/>
      <c r="C78" s="78"/>
      <c r="D78" s="78"/>
      <c r="E78" s="78"/>
      <c r="F78" s="78"/>
      <c r="G78" s="78"/>
      <c r="H78" s="78"/>
      <c r="I78" s="78"/>
      <c r="J78" s="78"/>
      <c r="K78" s="78"/>
      <c r="L78" s="78"/>
      <c r="M78" s="78"/>
      <c r="N78" s="78"/>
      <c r="O78" s="78"/>
      <c r="P78" s="78"/>
      <c r="Q78" s="78"/>
      <c r="R78" s="78"/>
      <c r="S78" s="78"/>
      <c r="T78" s="78"/>
      <c r="U78" s="78"/>
      <c r="V78" s="78"/>
      <c r="W78" s="78"/>
      <c r="X78" s="78"/>
      <c r="Y78" s="78"/>
      <c r="Z78" s="40"/>
      <c r="AA78" s="33"/>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row>
    <row r="79" spans="2:62">
      <c r="B79" s="33"/>
      <c r="C79" s="78"/>
      <c r="D79" s="78"/>
      <c r="E79" s="78"/>
      <c r="F79" s="78"/>
      <c r="G79" s="78"/>
      <c r="H79" s="78"/>
      <c r="I79" s="78"/>
      <c r="J79" s="78"/>
      <c r="K79" s="78"/>
      <c r="L79" s="78"/>
      <c r="M79" s="78"/>
      <c r="N79" s="78"/>
      <c r="O79" s="78"/>
      <c r="P79" s="78"/>
      <c r="Q79" s="78"/>
      <c r="R79" s="78"/>
      <c r="S79" s="78"/>
      <c r="T79" s="78"/>
      <c r="U79" s="78"/>
      <c r="V79" s="78"/>
      <c r="W79" s="78"/>
      <c r="X79" s="78"/>
      <c r="Y79" s="78"/>
      <c r="Z79" s="40"/>
      <c r="AA79" s="33"/>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row>
    <row r="80" spans="2:62">
      <c r="B80" s="33"/>
      <c r="C80" s="78"/>
      <c r="D80" s="78"/>
      <c r="E80" s="78"/>
      <c r="F80" s="78"/>
      <c r="G80" s="78"/>
      <c r="H80" s="78"/>
      <c r="I80" s="78"/>
      <c r="J80" s="78"/>
      <c r="K80" s="78"/>
      <c r="L80" s="78"/>
      <c r="M80" s="78"/>
      <c r="N80" s="78"/>
      <c r="O80" s="78"/>
      <c r="P80" s="78"/>
      <c r="Q80" s="78"/>
      <c r="R80" s="78"/>
      <c r="S80" s="78"/>
      <c r="T80" s="78"/>
      <c r="U80" s="78"/>
      <c r="V80" s="78"/>
      <c r="W80" s="78"/>
      <c r="X80" s="78"/>
      <c r="Y80" s="78"/>
      <c r="Z80" s="40"/>
      <c r="AA80" s="33"/>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row>
    <row r="81" spans="2:62">
      <c r="B81" s="33"/>
      <c r="C81" s="78"/>
      <c r="D81" s="78"/>
      <c r="E81" s="78"/>
      <c r="F81" s="78"/>
      <c r="G81" s="78"/>
      <c r="H81" s="78"/>
      <c r="I81" s="78"/>
      <c r="J81" s="78"/>
      <c r="K81" s="78"/>
      <c r="L81" s="78"/>
      <c r="M81" s="78"/>
      <c r="N81" s="78"/>
      <c r="O81" s="78"/>
      <c r="P81" s="78"/>
      <c r="Q81" s="78"/>
      <c r="R81" s="78"/>
      <c r="S81" s="78"/>
      <c r="T81" s="78"/>
      <c r="U81" s="78"/>
      <c r="V81" s="78"/>
      <c r="W81" s="78"/>
      <c r="X81" s="78"/>
      <c r="Y81" s="78"/>
      <c r="Z81" s="40"/>
      <c r="AA81" s="33"/>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row>
    <row r="82" spans="2:62">
      <c r="B82" s="33"/>
      <c r="C82" s="78"/>
      <c r="D82" s="78"/>
      <c r="E82" s="78"/>
      <c r="F82" s="78"/>
      <c r="G82" s="78"/>
      <c r="H82" s="78"/>
      <c r="I82" s="78"/>
      <c r="J82" s="78"/>
      <c r="K82" s="78"/>
      <c r="L82" s="78"/>
      <c r="M82" s="78"/>
      <c r="N82" s="78"/>
      <c r="O82" s="78"/>
      <c r="P82" s="78"/>
      <c r="Q82" s="78"/>
      <c r="R82" s="78"/>
      <c r="S82" s="78"/>
      <c r="T82" s="78"/>
      <c r="U82" s="78"/>
      <c r="V82" s="78"/>
      <c r="W82" s="78"/>
      <c r="X82" s="78"/>
      <c r="Y82" s="78"/>
      <c r="Z82" s="40"/>
      <c r="AA82" s="33"/>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row>
    <row r="83" spans="2:62">
      <c r="B83" s="33"/>
      <c r="C83" s="78"/>
      <c r="D83" s="78"/>
      <c r="E83" s="78"/>
      <c r="F83" s="78"/>
      <c r="G83" s="78"/>
      <c r="H83" s="78"/>
      <c r="I83" s="78"/>
      <c r="J83" s="78"/>
      <c r="K83" s="78"/>
      <c r="L83" s="78"/>
      <c r="M83" s="78"/>
      <c r="N83" s="78"/>
      <c r="O83" s="78"/>
      <c r="P83" s="78"/>
      <c r="Q83" s="78"/>
      <c r="R83" s="78"/>
      <c r="S83" s="78"/>
      <c r="T83" s="78"/>
      <c r="U83" s="78"/>
      <c r="V83" s="78"/>
      <c r="W83" s="78"/>
      <c r="X83" s="78"/>
      <c r="Y83" s="78"/>
      <c r="Z83" s="40"/>
      <c r="AA83" s="33"/>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row>
    <row r="84" spans="2:62">
      <c r="B84" s="33"/>
      <c r="C84" s="78"/>
      <c r="D84" s="78"/>
      <c r="E84" s="78"/>
      <c r="F84" s="78"/>
      <c r="G84" s="78"/>
      <c r="H84" s="78"/>
      <c r="I84" s="78"/>
      <c r="J84" s="78"/>
      <c r="K84" s="78"/>
      <c r="L84" s="78"/>
      <c r="M84" s="78"/>
      <c r="N84" s="78"/>
      <c r="O84" s="78"/>
      <c r="P84" s="78"/>
      <c r="Q84" s="78"/>
      <c r="R84" s="78"/>
      <c r="S84" s="78"/>
      <c r="T84" s="78"/>
      <c r="U84" s="78"/>
      <c r="V84" s="78"/>
      <c r="W84" s="78"/>
      <c r="X84" s="78"/>
      <c r="Y84" s="78"/>
      <c r="Z84" s="40"/>
      <c r="AA84" s="33"/>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row>
    <row r="85" spans="2:62">
      <c r="B85" s="33"/>
      <c r="C85" s="78"/>
      <c r="D85" s="78"/>
      <c r="E85" s="78"/>
      <c r="F85" s="78"/>
      <c r="G85" s="78"/>
      <c r="H85" s="78"/>
      <c r="I85" s="78"/>
      <c r="J85" s="78"/>
      <c r="K85" s="78"/>
      <c r="L85" s="78"/>
      <c r="M85" s="78"/>
      <c r="N85" s="78"/>
      <c r="O85" s="78"/>
      <c r="P85" s="78"/>
      <c r="Q85" s="78"/>
      <c r="R85" s="78"/>
      <c r="S85" s="78"/>
      <c r="T85" s="78"/>
      <c r="U85" s="78"/>
      <c r="V85" s="78"/>
      <c r="W85" s="78"/>
      <c r="X85" s="78"/>
      <c r="Y85" s="78"/>
      <c r="Z85" s="40"/>
      <c r="AA85" s="33"/>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row>
    <row r="86" spans="2:62">
      <c r="B86" s="33"/>
      <c r="C86" s="78"/>
      <c r="D86" s="78"/>
      <c r="E86" s="78"/>
      <c r="F86" s="78"/>
      <c r="G86" s="78"/>
      <c r="H86" s="78"/>
      <c r="I86" s="78"/>
      <c r="J86" s="78"/>
      <c r="K86" s="78"/>
      <c r="L86" s="78"/>
      <c r="M86" s="78"/>
      <c r="N86" s="78"/>
      <c r="O86" s="78"/>
      <c r="P86" s="78"/>
      <c r="Q86" s="78"/>
      <c r="R86" s="78"/>
      <c r="S86" s="78"/>
      <c r="T86" s="78"/>
      <c r="U86" s="78"/>
      <c r="V86" s="78"/>
      <c r="W86" s="78"/>
      <c r="X86" s="78"/>
      <c r="Y86" s="78"/>
      <c r="Z86" s="40"/>
      <c r="AA86" s="33"/>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row>
    <row r="87" spans="2:62">
      <c r="B87" s="33"/>
      <c r="C87" s="78"/>
      <c r="D87" s="78"/>
      <c r="E87" s="78"/>
      <c r="F87" s="78"/>
      <c r="G87" s="78"/>
      <c r="H87" s="78"/>
      <c r="I87" s="78"/>
      <c r="J87" s="78"/>
      <c r="K87" s="78"/>
      <c r="L87" s="78"/>
      <c r="M87" s="78"/>
      <c r="N87" s="78"/>
      <c r="O87" s="78"/>
      <c r="P87" s="78"/>
      <c r="Q87" s="78"/>
      <c r="R87" s="78"/>
      <c r="S87" s="78"/>
      <c r="T87" s="78"/>
      <c r="U87" s="78"/>
      <c r="V87" s="78"/>
      <c r="W87" s="78"/>
      <c r="X87" s="78"/>
      <c r="Y87" s="78"/>
      <c r="Z87" s="40"/>
      <c r="AA87" s="33"/>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row>
    <row r="88" spans="2:62">
      <c r="B88" s="33"/>
      <c r="C88" s="78"/>
      <c r="D88" s="78"/>
      <c r="E88" s="78"/>
      <c r="F88" s="78"/>
      <c r="G88" s="78"/>
      <c r="H88" s="78"/>
      <c r="I88" s="78"/>
      <c r="J88" s="78"/>
      <c r="K88" s="78"/>
      <c r="L88" s="78"/>
      <c r="M88" s="78"/>
      <c r="N88" s="78"/>
      <c r="O88" s="78"/>
      <c r="P88" s="78"/>
      <c r="Q88" s="78"/>
      <c r="R88" s="78"/>
      <c r="S88" s="78"/>
      <c r="T88" s="78"/>
      <c r="U88" s="78"/>
      <c r="V88" s="78"/>
      <c r="W88" s="78"/>
      <c r="X88" s="78"/>
      <c r="Y88" s="78"/>
      <c r="Z88" s="40"/>
      <c r="AA88" s="33"/>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row>
    <row r="89" spans="2:62">
      <c r="B89" s="33"/>
      <c r="C89" s="78"/>
      <c r="D89" s="78"/>
      <c r="E89" s="78"/>
      <c r="F89" s="78"/>
      <c r="G89" s="78"/>
      <c r="H89" s="78"/>
      <c r="I89" s="78"/>
      <c r="J89" s="78"/>
      <c r="K89" s="78"/>
      <c r="L89" s="78"/>
      <c r="M89" s="78"/>
      <c r="N89" s="78"/>
      <c r="O89" s="78"/>
      <c r="P89" s="78"/>
      <c r="Q89" s="78"/>
      <c r="R89" s="78"/>
      <c r="S89" s="78"/>
      <c r="T89" s="78"/>
      <c r="U89" s="78"/>
      <c r="V89" s="78"/>
      <c r="W89" s="78"/>
      <c r="X89" s="78"/>
      <c r="Y89" s="78"/>
      <c r="Z89" s="40"/>
      <c r="AA89" s="33"/>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row>
    <row r="90" spans="2:62">
      <c r="B90" s="33"/>
      <c r="C90" s="78"/>
      <c r="D90" s="78"/>
      <c r="E90" s="78"/>
      <c r="F90" s="78"/>
      <c r="G90" s="78"/>
      <c r="H90" s="78"/>
      <c r="I90" s="78"/>
      <c r="J90" s="78"/>
      <c r="K90" s="78"/>
      <c r="L90" s="78"/>
      <c r="M90" s="78"/>
      <c r="N90" s="78"/>
      <c r="O90" s="78"/>
      <c r="P90" s="78"/>
      <c r="Q90" s="78"/>
      <c r="R90" s="78"/>
      <c r="S90" s="78"/>
      <c r="T90" s="78"/>
      <c r="U90" s="78"/>
      <c r="V90" s="78"/>
      <c r="W90" s="78"/>
      <c r="X90" s="78"/>
      <c r="Y90" s="78"/>
      <c r="Z90" s="40"/>
      <c r="AA90" s="33"/>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row>
    <row r="91" spans="2:62">
      <c r="B91" s="33"/>
      <c r="C91" s="78"/>
      <c r="D91" s="78"/>
      <c r="E91" s="78"/>
      <c r="F91" s="78"/>
      <c r="G91" s="78"/>
      <c r="H91" s="78"/>
      <c r="I91" s="78"/>
      <c r="J91" s="78"/>
      <c r="K91" s="78"/>
      <c r="L91" s="78"/>
      <c r="M91" s="78"/>
      <c r="N91" s="78"/>
      <c r="O91" s="78"/>
      <c r="P91" s="78"/>
      <c r="Q91" s="78"/>
      <c r="R91" s="78"/>
      <c r="S91" s="78"/>
      <c r="T91" s="78"/>
      <c r="U91" s="78"/>
      <c r="V91" s="78"/>
      <c r="W91" s="78"/>
      <c r="X91" s="78"/>
      <c r="Y91" s="78"/>
      <c r="Z91" s="40"/>
      <c r="AA91" s="33"/>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row>
    <row r="92" spans="2:62">
      <c r="B92" s="33"/>
      <c r="C92" s="78"/>
      <c r="D92" s="78"/>
      <c r="E92" s="78"/>
      <c r="F92" s="78"/>
      <c r="G92" s="78"/>
      <c r="H92" s="78"/>
      <c r="I92" s="78"/>
      <c r="J92" s="78"/>
      <c r="K92" s="78"/>
      <c r="L92" s="78"/>
      <c r="M92" s="78"/>
      <c r="N92" s="78"/>
      <c r="O92" s="78"/>
      <c r="P92" s="78"/>
      <c r="Q92" s="78"/>
      <c r="R92" s="78"/>
      <c r="S92" s="78"/>
      <c r="T92" s="78"/>
      <c r="U92" s="78"/>
      <c r="V92" s="78"/>
      <c r="W92" s="78"/>
      <c r="X92" s="78"/>
      <c r="Y92" s="78"/>
      <c r="Z92" s="40"/>
      <c r="AA92" s="33"/>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row>
    <row r="93" spans="2:62">
      <c r="B93" s="33"/>
      <c r="C93" s="78"/>
      <c r="D93" s="78"/>
      <c r="E93" s="78"/>
      <c r="F93" s="78"/>
      <c r="G93" s="78"/>
      <c r="H93" s="78"/>
      <c r="I93" s="78"/>
      <c r="J93" s="78"/>
      <c r="K93" s="78"/>
      <c r="L93" s="78"/>
      <c r="M93" s="78"/>
      <c r="N93" s="78"/>
      <c r="O93" s="78"/>
      <c r="P93" s="78"/>
      <c r="Q93" s="78"/>
      <c r="R93" s="78"/>
      <c r="S93" s="78"/>
      <c r="T93" s="78"/>
      <c r="U93" s="78"/>
      <c r="V93" s="78"/>
      <c r="W93" s="78"/>
      <c r="X93" s="78"/>
      <c r="Y93" s="78"/>
      <c r="Z93" s="40"/>
      <c r="AA93" s="33"/>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row>
    <row r="94" spans="2:62">
      <c r="B94" s="33"/>
      <c r="C94" s="78"/>
      <c r="D94" s="78"/>
      <c r="E94" s="78"/>
      <c r="F94" s="78"/>
      <c r="G94" s="78"/>
      <c r="H94" s="78"/>
      <c r="I94" s="78"/>
      <c r="J94" s="78"/>
      <c r="K94" s="78"/>
      <c r="L94" s="78"/>
      <c r="M94" s="78"/>
      <c r="N94" s="78"/>
      <c r="O94" s="78"/>
      <c r="P94" s="78"/>
      <c r="Q94" s="78"/>
      <c r="R94" s="78"/>
      <c r="S94" s="78"/>
      <c r="T94" s="78"/>
      <c r="U94" s="78"/>
      <c r="V94" s="78"/>
      <c r="W94" s="78"/>
      <c r="X94" s="78"/>
      <c r="Y94" s="78"/>
      <c r="Z94" s="40"/>
      <c r="AA94" s="33"/>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row>
    <row r="95" spans="2:62">
      <c r="B95" s="33"/>
      <c r="C95" s="78"/>
      <c r="D95" s="78"/>
      <c r="E95" s="78"/>
      <c r="F95" s="78"/>
      <c r="G95" s="78"/>
      <c r="H95" s="78"/>
      <c r="I95" s="78"/>
      <c r="J95" s="78"/>
      <c r="K95" s="78"/>
      <c r="L95" s="78"/>
      <c r="M95" s="78"/>
      <c r="N95" s="78"/>
      <c r="O95" s="78"/>
      <c r="P95" s="78"/>
      <c r="Q95" s="78"/>
      <c r="R95" s="78"/>
      <c r="S95" s="78"/>
      <c r="T95" s="78"/>
      <c r="U95" s="78"/>
      <c r="V95" s="78"/>
      <c r="W95" s="78"/>
      <c r="X95" s="78"/>
      <c r="Y95" s="78"/>
      <c r="Z95" s="40"/>
      <c r="AA95" s="33"/>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row>
    <row r="96" spans="2:62">
      <c r="B96" s="33"/>
      <c r="C96" s="78"/>
      <c r="D96" s="78"/>
      <c r="E96" s="78"/>
      <c r="F96" s="78"/>
      <c r="G96" s="78"/>
      <c r="H96" s="78"/>
      <c r="I96" s="78"/>
      <c r="J96" s="78"/>
      <c r="K96" s="78"/>
      <c r="L96" s="78"/>
      <c r="M96" s="78"/>
      <c r="N96" s="78"/>
      <c r="O96" s="78"/>
      <c r="P96" s="78"/>
      <c r="Q96" s="78"/>
      <c r="R96" s="78"/>
      <c r="S96" s="78"/>
      <c r="T96" s="78"/>
      <c r="U96" s="78"/>
      <c r="V96" s="78"/>
      <c r="W96" s="78"/>
      <c r="X96" s="78"/>
      <c r="Y96" s="78"/>
      <c r="Z96" s="40"/>
      <c r="AA96" s="33"/>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row>
    <row r="97" spans="2:62">
      <c r="B97" s="33"/>
      <c r="C97" s="78"/>
      <c r="D97" s="78"/>
      <c r="E97" s="78"/>
      <c r="F97" s="78"/>
      <c r="G97" s="78"/>
      <c r="H97" s="78"/>
      <c r="I97" s="78"/>
      <c r="J97" s="78"/>
      <c r="K97" s="78"/>
      <c r="L97" s="78"/>
      <c r="M97" s="78"/>
      <c r="N97" s="78"/>
      <c r="O97" s="78"/>
      <c r="P97" s="78"/>
      <c r="Q97" s="78"/>
      <c r="R97" s="78"/>
      <c r="S97" s="78"/>
      <c r="T97" s="78"/>
      <c r="U97" s="78"/>
      <c r="V97" s="78"/>
      <c r="W97" s="78"/>
      <c r="X97" s="78"/>
      <c r="Y97" s="78"/>
      <c r="Z97" s="40"/>
      <c r="AA97" s="33"/>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row>
    <row r="98" spans="2:62" ht="15.75" thickBot="1">
      <c r="B98" s="34"/>
      <c r="C98" s="35"/>
      <c r="D98" s="35"/>
      <c r="E98" s="35"/>
      <c r="F98" s="35"/>
      <c r="G98" s="35"/>
      <c r="H98" s="35"/>
      <c r="I98" s="35"/>
      <c r="J98" s="35"/>
      <c r="K98" s="35"/>
      <c r="L98" s="35"/>
      <c r="M98" s="35"/>
      <c r="N98" s="35"/>
      <c r="O98" s="35"/>
      <c r="P98" s="35"/>
      <c r="Q98" s="35"/>
      <c r="R98" s="35"/>
      <c r="S98" s="35"/>
      <c r="T98" s="35"/>
      <c r="U98" s="35"/>
      <c r="V98" s="35"/>
      <c r="W98" s="35"/>
      <c r="X98" s="35"/>
      <c r="Y98" s="35"/>
      <c r="Z98" s="43"/>
      <c r="AA98" s="33"/>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row>
    <row r="99" spans="2:62" ht="15.75" thickTop="1"/>
  </sheetData>
  <mergeCells count="1">
    <mergeCell ref="G2:Q2"/>
  </mergeCells>
  <pageMargins left="0.75" right="0.75" top="1" bottom="1" header="0.5" footer="0.5"/>
  <pageSetup paperSize="17" scale="3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sheetPr>
    <tabColor indexed="39"/>
    <pageSetUpPr fitToPage="1"/>
  </sheetPr>
  <dimension ref="B1:BJ100"/>
  <sheetViews>
    <sheetView zoomScale="60" zoomScaleNormal="60" workbookViewId="0">
      <selection activeCell="AC48" sqref="AC48"/>
    </sheetView>
  </sheetViews>
  <sheetFormatPr defaultColWidth="9.140625" defaultRowHeight="15"/>
  <cols>
    <col min="1" max="1" width="2.42578125" style="1" customWidth="1"/>
    <col min="2" max="16384" width="9.140625" style="1"/>
  </cols>
  <sheetData>
    <row r="1" spans="2:62" ht="15.75" thickBot="1"/>
    <row r="2" spans="2:62" s="39" customFormat="1" ht="64.5" customHeight="1" thickTop="1">
      <c r="B2" s="36"/>
      <c r="C2" s="37"/>
      <c r="D2" s="37"/>
      <c r="E2" s="37"/>
      <c r="F2" s="37"/>
      <c r="G2" s="308" t="s">
        <v>107</v>
      </c>
      <c r="H2" s="308"/>
      <c r="I2" s="308"/>
      <c r="J2" s="308"/>
      <c r="K2" s="308"/>
      <c r="L2" s="308"/>
      <c r="M2" s="308"/>
      <c r="N2" s="308"/>
      <c r="O2" s="308"/>
      <c r="P2" s="308"/>
      <c r="Q2" s="308"/>
      <c r="R2" s="38"/>
      <c r="S2" s="38"/>
      <c r="T2" s="38"/>
      <c r="U2" s="38"/>
      <c r="V2" s="38"/>
      <c r="W2" s="38"/>
      <c r="X2" s="38"/>
      <c r="Y2" s="38"/>
      <c r="Z2" s="113"/>
      <c r="AA2" s="114"/>
      <c r="AB2" s="115"/>
      <c r="AC2" s="115"/>
      <c r="AD2" s="115"/>
      <c r="AE2" s="115"/>
      <c r="AF2" s="115"/>
      <c r="AG2" s="115"/>
      <c r="AH2" s="115"/>
      <c r="AI2" s="115"/>
      <c r="AJ2" s="115"/>
      <c r="AK2" s="115"/>
      <c r="AL2" s="115"/>
      <c r="AM2" s="115"/>
      <c r="AN2" s="115"/>
      <c r="AO2" s="115"/>
      <c r="AP2" s="115"/>
      <c r="AQ2" s="115"/>
      <c r="AR2" s="115"/>
      <c r="AS2" s="115"/>
      <c r="AT2" s="115"/>
      <c r="AU2" s="115"/>
      <c r="AV2" s="115"/>
      <c r="AW2" s="115"/>
      <c r="AX2" s="115"/>
      <c r="AY2" s="115"/>
      <c r="AZ2" s="115"/>
      <c r="BA2" s="115"/>
      <c r="BB2" s="115"/>
      <c r="BC2" s="115"/>
      <c r="BD2" s="115"/>
      <c r="BE2" s="115"/>
      <c r="BF2" s="115"/>
      <c r="BG2" s="115"/>
      <c r="BH2" s="115"/>
      <c r="BI2" s="115"/>
      <c r="BJ2" s="116"/>
    </row>
    <row r="3" spans="2:62">
      <c r="B3" s="33"/>
      <c r="C3" s="78"/>
      <c r="D3" s="78"/>
      <c r="E3" s="78"/>
      <c r="F3" s="78"/>
      <c r="G3" s="78"/>
      <c r="H3" s="78"/>
      <c r="I3" s="78"/>
      <c r="J3" s="78"/>
      <c r="K3" s="78"/>
      <c r="L3" s="78"/>
      <c r="M3" s="78"/>
      <c r="N3" s="78"/>
      <c r="O3" s="78"/>
      <c r="P3" s="78"/>
      <c r="Q3" s="78"/>
      <c r="R3" s="78"/>
      <c r="S3" s="78"/>
      <c r="T3" s="78"/>
      <c r="U3" s="78"/>
      <c r="V3" s="78"/>
      <c r="W3" s="78"/>
      <c r="X3" s="78"/>
      <c r="Y3" s="78"/>
      <c r="Z3" s="40"/>
      <c r="AA3" s="33"/>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row>
    <row r="4" spans="2:62">
      <c r="B4" s="33"/>
      <c r="C4" s="78"/>
      <c r="D4" s="78"/>
      <c r="E4" s="78"/>
      <c r="F4" s="78"/>
      <c r="G4" s="78"/>
      <c r="H4" s="78"/>
      <c r="I4" s="78"/>
      <c r="J4" s="78"/>
      <c r="K4" s="78"/>
      <c r="L4" s="78"/>
      <c r="M4" s="78"/>
      <c r="N4" s="78"/>
      <c r="O4" s="78"/>
      <c r="P4" s="78"/>
      <c r="Q4" s="78"/>
      <c r="R4" s="78"/>
      <c r="S4" s="78"/>
      <c r="T4" s="78"/>
      <c r="U4" s="78"/>
      <c r="V4" s="78"/>
      <c r="W4" s="78"/>
      <c r="X4" s="78"/>
      <c r="Y4" s="78"/>
      <c r="Z4" s="40"/>
      <c r="AA4" s="33"/>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row>
    <row r="5" spans="2:62">
      <c r="B5" s="33"/>
      <c r="C5" s="78"/>
      <c r="D5" s="78"/>
      <c r="E5" s="78"/>
      <c r="F5" s="78"/>
      <c r="G5" s="78"/>
      <c r="H5" s="78"/>
      <c r="I5" s="78"/>
      <c r="J5" s="78"/>
      <c r="K5" s="78"/>
      <c r="L5" s="78"/>
      <c r="M5" s="78"/>
      <c r="N5" s="78"/>
      <c r="O5" s="78"/>
      <c r="P5" s="78"/>
      <c r="Q5" s="78"/>
      <c r="R5" s="78"/>
      <c r="S5" s="78"/>
      <c r="T5" s="78"/>
      <c r="U5" s="78"/>
      <c r="V5" s="78"/>
      <c r="W5" s="78"/>
      <c r="X5" s="78"/>
      <c r="Y5" s="78"/>
      <c r="Z5" s="40"/>
      <c r="AA5" s="33"/>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row>
    <row r="6" spans="2:62">
      <c r="B6" s="33"/>
      <c r="C6" s="78"/>
      <c r="D6" s="78"/>
      <c r="E6" s="78"/>
      <c r="F6" s="78"/>
      <c r="G6" s="78"/>
      <c r="H6" s="78"/>
      <c r="I6" s="78"/>
      <c r="J6" s="78"/>
      <c r="K6" s="78"/>
      <c r="L6" s="78"/>
      <c r="M6" s="78"/>
      <c r="N6" s="78"/>
      <c r="O6" s="78"/>
      <c r="P6" s="78"/>
      <c r="Q6" s="78"/>
      <c r="R6" s="78"/>
      <c r="S6" s="78"/>
      <c r="T6" s="78"/>
      <c r="U6" s="78"/>
      <c r="V6" s="78"/>
      <c r="W6" s="78"/>
      <c r="X6" s="78"/>
      <c r="Y6" s="78"/>
      <c r="Z6" s="40"/>
      <c r="AA6" s="33"/>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row>
    <row r="7" spans="2:62">
      <c r="B7" s="33"/>
      <c r="C7" s="78"/>
      <c r="D7" s="78"/>
      <c r="E7" s="78"/>
      <c r="F7" s="78"/>
      <c r="G7" s="78"/>
      <c r="H7" s="78"/>
      <c r="I7" s="78"/>
      <c r="J7" s="78"/>
      <c r="K7" s="78"/>
      <c r="L7" s="78"/>
      <c r="M7" s="78"/>
      <c r="N7" s="78"/>
      <c r="O7" s="78"/>
      <c r="P7" s="78"/>
      <c r="Q7" s="78"/>
      <c r="R7" s="78"/>
      <c r="S7" s="78"/>
      <c r="T7" s="78"/>
      <c r="U7" s="78"/>
      <c r="V7" s="78"/>
      <c r="W7" s="78"/>
      <c r="X7" s="78"/>
      <c r="Y7" s="78"/>
      <c r="Z7" s="40"/>
      <c r="AA7" s="33"/>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row>
    <row r="8" spans="2:62">
      <c r="B8" s="33"/>
      <c r="C8" s="78"/>
      <c r="D8" s="78"/>
      <c r="E8" s="78"/>
      <c r="F8" s="78"/>
      <c r="G8" s="78"/>
      <c r="H8" s="78"/>
      <c r="I8" s="78"/>
      <c r="J8" s="78"/>
      <c r="K8" s="78"/>
      <c r="L8" s="78"/>
      <c r="M8" s="78"/>
      <c r="N8" s="78"/>
      <c r="O8" s="78"/>
      <c r="P8" s="78"/>
      <c r="Q8" s="78"/>
      <c r="R8" s="78"/>
      <c r="S8" s="78"/>
      <c r="T8" s="78"/>
      <c r="U8" s="78"/>
      <c r="V8" s="78"/>
      <c r="W8" s="78"/>
      <c r="X8" s="78"/>
      <c r="Y8" s="78"/>
      <c r="Z8" s="40"/>
      <c r="AA8" s="33"/>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row>
    <row r="9" spans="2:62">
      <c r="B9" s="33"/>
      <c r="C9" s="78"/>
      <c r="D9" s="78"/>
      <c r="E9" s="78"/>
      <c r="F9" s="78"/>
      <c r="G9" s="78"/>
      <c r="H9" s="78"/>
      <c r="I9" s="78"/>
      <c r="J9" s="78"/>
      <c r="K9" s="78"/>
      <c r="L9" s="78"/>
      <c r="M9" s="78"/>
      <c r="N9" s="78"/>
      <c r="O9" s="78"/>
      <c r="P9" s="78"/>
      <c r="Q9" s="78"/>
      <c r="R9" s="78"/>
      <c r="S9" s="78"/>
      <c r="T9" s="78"/>
      <c r="U9" s="78"/>
      <c r="V9" s="78"/>
      <c r="W9" s="78"/>
      <c r="X9" s="78"/>
      <c r="Y9" s="78"/>
      <c r="Z9" s="40"/>
      <c r="AA9" s="33"/>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row>
    <row r="10" spans="2:62">
      <c r="B10" s="33"/>
      <c r="C10" s="78"/>
      <c r="D10" s="78"/>
      <c r="E10" s="78"/>
      <c r="F10" s="78"/>
      <c r="G10" s="78"/>
      <c r="H10" s="78"/>
      <c r="I10" s="78"/>
      <c r="J10" s="78"/>
      <c r="K10" s="78"/>
      <c r="L10" s="78"/>
      <c r="M10" s="78"/>
      <c r="N10" s="78"/>
      <c r="O10" s="78"/>
      <c r="P10" s="78"/>
      <c r="Q10" s="78"/>
      <c r="R10" s="78"/>
      <c r="S10" s="78"/>
      <c r="T10" s="78"/>
      <c r="U10" s="78"/>
      <c r="V10" s="78"/>
      <c r="W10" s="78"/>
      <c r="X10" s="78"/>
      <c r="Y10" s="78"/>
      <c r="Z10" s="40"/>
      <c r="AA10" s="33"/>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row>
    <row r="11" spans="2:62">
      <c r="B11" s="33"/>
      <c r="C11" s="78"/>
      <c r="D11" s="78"/>
      <c r="E11" s="78"/>
      <c r="F11" s="78"/>
      <c r="G11" s="78"/>
      <c r="H11" s="78"/>
      <c r="I11" s="78"/>
      <c r="J11" s="78"/>
      <c r="K11" s="78"/>
      <c r="L11" s="78"/>
      <c r="M11" s="78"/>
      <c r="N11" s="78"/>
      <c r="O11" s="78"/>
      <c r="P11" s="78"/>
      <c r="Q11" s="78"/>
      <c r="R11" s="78"/>
      <c r="S11" s="78"/>
      <c r="T11" s="78"/>
      <c r="U11" s="78"/>
      <c r="V11" s="78"/>
      <c r="W11" s="78"/>
      <c r="X11" s="78"/>
      <c r="Y11" s="78"/>
      <c r="Z11" s="40"/>
      <c r="AA11" s="33"/>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row>
    <row r="12" spans="2:62">
      <c r="B12" s="33"/>
      <c r="C12" s="78"/>
      <c r="D12" s="78"/>
      <c r="E12" s="78"/>
      <c r="F12" s="78"/>
      <c r="G12" s="78"/>
      <c r="H12" s="78"/>
      <c r="I12" s="78"/>
      <c r="J12" s="78"/>
      <c r="K12" s="78"/>
      <c r="L12" s="78"/>
      <c r="M12" s="78"/>
      <c r="N12" s="78"/>
      <c r="O12" s="78"/>
      <c r="P12" s="78"/>
      <c r="Q12" s="78"/>
      <c r="R12" s="78"/>
      <c r="S12" s="78"/>
      <c r="T12" s="78"/>
      <c r="U12" s="78"/>
      <c r="V12" s="78"/>
      <c r="W12" s="78"/>
      <c r="X12" s="78"/>
      <c r="Y12" s="78"/>
      <c r="Z12" s="40"/>
      <c r="AA12" s="33"/>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row>
    <row r="13" spans="2:62">
      <c r="B13" s="33"/>
      <c r="C13" s="78"/>
      <c r="D13" s="78"/>
      <c r="E13" s="78"/>
      <c r="F13" s="78"/>
      <c r="G13" s="78"/>
      <c r="H13" s="78"/>
      <c r="I13" s="78"/>
      <c r="J13" s="78"/>
      <c r="K13" s="78"/>
      <c r="L13" s="78"/>
      <c r="M13" s="78"/>
      <c r="N13" s="78"/>
      <c r="O13" s="78"/>
      <c r="P13" s="78"/>
      <c r="Q13" s="78"/>
      <c r="R13" s="78"/>
      <c r="S13" s="78"/>
      <c r="T13" s="78"/>
      <c r="U13" s="78"/>
      <c r="V13" s="78"/>
      <c r="W13" s="78"/>
      <c r="X13" s="78"/>
      <c r="Y13" s="78"/>
      <c r="Z13" s="40"/>
      <c r="AA13" s="33"/>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row>
    <row r="14" spans="2:62">
      <c r="B14" s="33"/>
      <c r="C14" s="78"/>
      <c r="D14" s="78"/>
      <c r="E14" s="78"/>
      <c r="F14" s="78"/>
      <c r="G14" s="78"/>
      <c r="H14" s="78"/>
      <c r="I14" s="78"/>
      <c r="J14" s="78"/>
      <c r="K14" s="78"/>
      <c r="L14" s="78"/>
      <c r="M14" s="78"/>
      <c r="N14" s="78"/>
      <c r="O14" s="78"/>
      <c r="P14" s="78"/>
      <c r="Q14" s="78"/>
      <c r="R14" s="78"/>
      <c r="S14" s="78"/>
      <c r="T14" s="78"/>
      <c r="U14" s="78"/>
      <c r="V14" s="78"/>
      <c r="W14" s="78"/>
      <c r="X14" s="78"/>
      <c r="Y14" s="78"/>
      <c r="Z14" s="40"/>
      <c r="AA14" s="33"/>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row>
    <row r="15" spans="2:62">
      <c r="B15" s="33"/>
      <c r="C15" s="78"/>
      <c r="D15" s="78"/>
      <c r="E15" s="78"/>
      <c r="F15" s="78"/>
      <c r="G15" s="78"/>
      <c r="H15" s="78"/>
      <c r="I15" s="78"/>
      <c r="J15" s="78"/>
      <c r="K15" s="78"/>
      <c r="L15" s="78"/>
      <c r="M15" s="78"/>
      <c r="N15" s="78"/>
      <c r="O15" s="78"/>
      <c r="P15" s="78"/>
      <c r="Q15" s="78"/>
      <c r="R15" s="78"/>
      <c r="S15" s="78"/>
      <c r="T15" s="78"/>
      <c r="U15" s="78"/>
      <c r="V15" s="78"/>
      <c r="W15" s="78"/>
      <c r="X15" s="78"/>
      <c r="Y15" s="78"/>
      <c r="Z15" s="40"/>
      <c r="AA15" s="33"/>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row>
    <row r="16" spans="2:62">
      <c r="B16" s="33"/>
      <c r="C16" s="78"/>
      <c r="D16" s="78"/>
      <c r="E16" s="78"/>
      <c r="F16" s="78"/>
      <c r="G16" s="78"/>
      <c r="H16" s="78"/>
      <c r="I16" s="78"/>
      <c r="J16" s="78"/>
      <c r="K16" s="78"/>
      <c r="L16" s="78"/>
      <c r="M16" s="78"/>
      <c r="N16" s="78"/>
      <c r="O16" s="78"/>
      <c r="P16" s="78"/>
      <c r="Q16" s="78"/>
      <c r="R16" s="78"/>
      <c r="S16" s="78"/>
      <c r="T16" s="78"/>
      <c r="U16" s="78"/>
      <c r="V16" s="78"/>
      <c r="W16" s="78"/>
      <c r="X16" s="78"/>
      <c r="Y16" s="78"/>
      <c r="Z16" s="40"/>
      <c r="AA16" s="33"/>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row>
    <row r="17" spans="2:62">
      <c r="B17" s="33"/>
      <c r="C17" s="78"/>
      <c r="D17" s="78"/>
      <c r="E17" s="78"/>
      <c r="F17" s="78"/>
      <c r="G17" s="78"/>
      <c r="H17" s="78"/>
      <c r="I17" s="78"/>
      <c r="J17" s="78"/>
      <c r="K17" s="78"/>
      <c r="L17" s="78"/>
      <c r="M17" s="78"/>
      <c r="N17" s="78"/>
      <c r="O17" s="78"/>
      <c r="P17" s="78"/>
      <c r="Q17" s="78"/>
      <c r="R17" s="78"/>
      <c r="S17" s="78"/>
      <c r="T17" s="78"/>
      <c r="U17" s="78"/>
      <c r="V17" s="78"/>
      <c r="W17" s="78"/>
      <c r="X17" s="78"/>
      <c r="Y17" s="78"/>
      <c r="Z17" s="40"/>
      <c r="AA17" s="33"/>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row>
    <row r="18" spans="2:62">
      <c r="B18" s="33"/>
      <c r="C18" s="78"/>
      <c r="D18" s="78"/>
      <c r="E18" s="78"/>
      <c r="F18" s="78"/>
      <c r="G18" s="78"/>
      <c r="H18" s="78"/>
      <c r="I18" s="78"/>
      <c r="J18" s="78"/>
      <c r="K18" s="78"/>
      <c r="L18" s="78"/>
      <c r="M18" s="78"/>
      <c r="N18" s="78"/>
      <c r="O18" s="78"/>
      <c r="P18" s="78"/>
      <c r="Q18" s="78"/>
      <c r="R18" s="78"/>
      <c r="S18" s="78"/>
      <c r="T18" s="78"/>
      <c r="U18" s="78"/>
      <c r="V18" s="78"/>
      <c r="W18" s="78"/>
      <c r="X18" s="78"/>
      <c r="Y18" s="78"/>
      <c r="Z18" s="40"/>
      <c r="AA18" s="33"/>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row>
    <row r="19" spans="2:62">
      <c r="B19" s="33"/>
      <c r="C19" s="78"/>
      <c r="D19" s="78"/>
      <c r="E19" s="78"/>
      <c r="F19" s="78"/>
      <c r="G19" s="78"/>
      <c r="H19" s="78"/>
      <c r="I19" s="78"/>
      <c r="J19" s="78"/>
      <c r="K19" s="78"/>
      <c r="L19" s="78"/>
      <c r="M19" s="78"/>
      <c r="N19" s="78"/>
      <c r="O19" s="78"/>
      <c r="P19" s="78"/>
      <c r="Q19" s="78"/>
      <c r="R19" s="78"/>
      <c r="S19" s="78"/>
      <c r="T19" s="78"/>
      <c r="U19" s="78"/>
      <c r="V19" s="78"/>
      <c r="W19" s="78"/>
      <c r="X19" s="78"/>
      <c r="Y19" s="78"/>
      <c r="Z19" s="40"/>
      <c r="AA19" s="33"/>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row>
    <row r="20" spans="2:62">
      <c r="B20" s="33"/>
      <c r="C20" s="78"/>
      <c r="D20" s="78"/>
      <c r="E20" s="78"/>
      <c r="F20" s="78"/>
      <c r="G20" s="78"/>
      <c r="H20" s="78"/>
      <c r="I20" s="78"/>
      <c r="J20" s="78"/>
      <c r="K20" s="78"/>
      <c r="L20" s="78"/>
      <c r="M20" s="78"/>
      <c r="N20" s="78"/>
      <c r="O20" s="78"/>
      <c r="P20" s="78"/>
      <c r="Q20" s="78"/>
      <c r="R20" s="78"/>
      <c r="S20" s="78"/>
      <c r="T20" s="78"/>
      <c r="U20" s="78"/>
      <c r="V20" s="78"/>
      <c r="W20" s="78"/>
      <c r="X20" s="78"/>
      <c r="Y20" s="78"/>
      <c r="Z20" s="40"/>
      <c r="AA20" s="33"/>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row>
    <row r="21" spans="2:62">
      <c r="B21" s="33"/>
      <c r="C21" s="78"/>
      <c r="D21" s="78"/>
      <c r="E21" s="78"/>
      <c r="F21" s="78"/>
      <c r="G21" s="78"/>
      <c r="H21" s="78"/>
      <c r="I21" s="78"/>
      <c r="J21" s="78"/>
      <c r="K21" s="78"/>
      <c r="L21" s="78"/>
      <c r="M21" s="78"/>
      <c r="N21" s="78"/>
      <c r="O21" s="78"/>
      <c r="P21" s="78"/>
      <c r="Q21" s="78"/>
      <c r="R21" s="78"/>
      <c r="S21" s="78"/>
      <c r="T21" s="78"/>
      <c r="U21" s="78"/>
      <c r="V21" s="78"/>
      <c r="W21" s="78"/>
      <c r="X21" s="78"/>
      <c r="Y21" s="78"/>
      <c r="Z21" s="40"/>
      <c r="AA21" s="33"/>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row>
    <row r="22" spans="2:62">
      <c r="B22" s="33"/>
      <c r="C22" s="78"/>
      <c r="D22" s="78"/>
      <c r="E22" s="78"/>
      <c r="F22" s="78"/>
      <c r="G22" s="78"/>
      <c r="H22" s="78"/>
      <c r="I22" s="78"/>
      <c r="J22" s="78"/>
      <c r="K22" s="78"/>
      <c r="L22" s="78"/>
      <c r="M22" s="78"/>
      <c r="N22" s="78"/>
      <c r="O22" s="78"/>
      <c r="P22" s="78"/>
      <c r="Q22" s="78"/>
      <c r="R22" s="78"/>
      <c r="S22" s="78"/>
      <c r="T22" s="78"/>
      <c r="U22" s="78"/>
      <c r="V22" s="78"/>
      <c r="W22" s="78"/>
      <c r="X22" s="78"/>
      <c r="Y22" s="78"/>
      <c r="Z22" s="40"/>
      <c r="AA22" s="33"/>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row>
    <row r="23" spans="2:62">
      <c r="B23" s="33"/>
      <c r="C23" s="78"/>
      <c r="D23" s="78"/>
      <c r="E23" s="78"/>
      <c r="F23" s="78"/>
      <c r="G23" s="78"/>
      <c r="H23" s="78"/>
      <c r="I23" s="78"/>
      <c r="J23" s="78"/>
      <c r="K23" s="78"/>
      <c r="L23" s="78"/>
      <c r="M23" s="78"/>
      <c r="N23" s="78"/>
      <c r="O23" s="78"/>
      <c r="P23" s="78"/>
      <c r="Q23" s="78"/>
      <c r="R23" s="78"/>
      <c r="S23" s="78"/>
      <c r="T23" s="78"/>
      <c r="U23" s="78"/>
      <c r="V23" s="78"/>
      <c r="W23" s="78"/>
      <c r="X23" s="78"/>
      <c r="Y23" s="78"/>
      <c r="Z23" s="40"/>
      <c r="AA23" s="33"/>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row>
    <row r="24" spans="2:62">
      <c r="B24" s="33"/>
      <c r="C24" s="78"/>
      <c r="D24" s="78"/>
      <c r="E24" s="78"/>
      <c r="F24" s="78"/>
      <c r="G24" s="78"/>
      <c r="H24" s="78"/>
      <c r="I24" s="78"/>
      <c r="J24" s="78"/>
      <c r="K24" s="78"/>
      <c r="L24" s="78"/>
      <c r="M24" s="78"/>
      <c r="N24" s="78"/>
      <c r="O24" s="78"/>
      <c r="P24" s="78"/>
      <c r="Q24" s="78"/>
      <c r="R24" s="78"/>
      <c r="S24" s="78"/>
      <c r="T24" s="78"/>
      <c r="U24" s="78"/>
      <c r="V24" s="78"/>
      <c r="W24" s="78"/>
      <c r="X24" s="78"/>
      <c r="Y24" s="78"/>
      <c r="Z24" s="40"/>
      <c r="AA24" s="33"/>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row>
    <row r="25" spans="2:62">
      <c r="B25" s="33"/>
      <c r="C25" s="78"/>
      <c r="D25" s="78"/>
      <c r="E25" s="78"/>
      <c r="F25" s="78"/>
      <c r="G25" s="78"/>
      <c r="H25" s="78"/>
      <c r="I25" s="78"/>
      <c r="J25" s="78"/>
      <c r="K25" s="78"/>
      <c r="L25" s="78"/>
      <c r="M25" s="78"/>
      <c r="N25" s="78"/>
      <c r="O25" s="78"/>
      <c r="P25" s="78"/>
      <c r="Q25" s="78"/>
      <c r="R25" s="78"/>
      <c r="S25" s="78"/>
      <c r="T25" s="78"/>
      <c r="U25" s="78"/>
      <c r="V25" s="78"/>
      <c r="W25" s="78"/>
      <c r="X25" s="78"/>
      <c r="Y25" s="78"/>
      <c r="Z25" s="40"/>
      <c r="AA25" s="33"/>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row>
    <row r="26" spans="2:62">
      <c r="B26" s="33"/>
      <c r="C26" s="78"/>
      <c r="D26" s="78"/>
      <c r="E26" s="78"/>
      <c r="F26" s="78"/>
      <c r="G26" s="78"/>
      <c r="H26" s="78"/>
      <c r="I26" s="78"/>
      <c r="J26" s="78"/>
      <c r="K26" s="78"/>
      <c r="L26" s="78"/>
      <c r="M26" s="78"/>
      <c r="N26" s="78"/>
      <c r="O26" s="78"/>
      <c r="P26" s="78"/>
      <c r="Q26" s="78"/>
      <c r="R26" s="78"/>
      <c r="S26" s="78"/>
      <c r="T26" s="78"/>
      <c r="U26" s="78"/>
      <c r="V26" s="78"/>
      <c r="W26" s="78"/>
      <c r="X26" s="78"/>
      <c r="Y26" s="78"/>
      <c r="Z26" s="40"/>
      <c r="AA26" s="33"/>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row>
    <row r="27" spans="2:62">
      <c r="B27" s="33"/>
      <c r="C27" s="78"/>
      <c r="D27" s="78"/>
      <c r="E27" s="78"/>
      <c r="F27" s="78"/>
      <c r="G27" s="78"/>
      <c r="H27" s="78"/>
      <c r="I27" s="78"/>
      <c r="J27" s="78"/>
      <c r="K27" s="78"/>
      <c r="L27" s="78"/>
      <c r="M27" s="78"/>
      <c r="N27" s="78"/>
      <c r="O27" s="78"/>
      <c r="P27" s="78"/>
      <c r="Q27" s="78"/>
      <c r="R27" s="78"/>
      <c r="S27" s="78"/>
      <c r="T27" s="78"/>
      <c r="U27" s="78"/>
      <c r="V27" s="78"/>
      <c r="W27" s="78"/>
      <c r="X27" s="78"/>
      <c r="Y27" s="78"/>
      <c r="Z27" s="40"/>
      <c r="AA27" s="33"/>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row>
    <row r="28" spans="2:62">
      <c r="B28" s="33"/>
      <c r="C28" s="78"/>
      <c r="D28" s="78"/>
      <c r="E28" s="78"/>
      <c r="F28" s="78"/>
      <c r="G28" s="78"/>
      <c r="H28" s="78"/>
      <c r="I28" s="78"/>
      <c r="J28" s="78"/>
      <c r="K28" s="78"/>
      <c r="L28" s="78"/>
      <c r="M28" s="78"/>
      <c r="N28" s="78"/>
      <c r="O28" s="78"/>
      <c r="P28" s="78"/>
      <c r="Q28" s="78"/>
      <c r="R28" s="78"/>
      <c r="S28" s="78"/>
      <c r="T28" s="78"/>
      <c r="U28" s="78"/>
      <c r="V28" s="78"/>
      <c r="W28" s="78"/>
      <c r="X28" s="78"/>
      <c r="Y28" s="78"/>
      <c r="Z28" s="40"/>
      <c r="AA28" s="33"/>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row>
    <row r="29" spans="2:62">
      <c r="B29" s="33"/>
      <c r="C29" s="78"/>
      <c r="D29" s="78"/>
      <c r="E29" s="78"/>
      <c r="F29" s="78"/>
      <c r="G29" s="78"/>
      <c r="H29" s="78"/>
      <c r="I29" s="78"/>
      <c r="J29" s="78"/>
      <c r="K29" s="78"/>
      <c r="L29" s="78"/>
      <c r="M29" s="78"/>
      <c r="N29" s="78"/>
      <c r="O29" s="78"/>
      <c r="P29" s="78"/>
      <c r="Q29" s="78"/>
      <c r="R29" s="78"/>
      <c r="S29" s="78"/>
      <c r="T29" s="78"/>
      <c r="U29" s="78"/>
      <c r="V29" s="78"/>
      <c r="W29" s="78"/>
      <c r="X29" s="78"/>
      <c r="Y29" s="78"/>
      <c r="Z29" s="40"/>
      <c r="AA29" s="33"/>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row>
    <row r="30" spans="2:62">
      <c r="B30" s="33"/>
      <c r="C30" s="78"/>
      <c r="D30" s="78"/>
      <c r="E30" s="78"/>
      <c r="F30" s="78"/>
      <c r="G30" s="78"/>
      <c r="H30" s="78"/>
      <c r="I30" s="78"/>
      <c r="J30" s="78"/>
      <c r="K30" s="78"/>
      <c r="L30" s="78"/>
      <c r="M30" s="78"/>
      <c r="N30" s="78"/>
      <c r="O30" s="78"/>
      <c r="P30" s="78"/>
      <c r="Q30" s="78"/>
      <c r="R30" s="78"/>
      <c r="S30" s="78"/>
      <c r="T30" s="78"/>
      <c r="U30" s="78"/>
      <c r="V30" s="78"/>
      <c r="W30" s="78"/>
      <c r="X30" s="78"/>
      <c r="Y30" s="78"/>
      <c r="Z30" s="40"/>
      <c r="AA30" s="33"/>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row>
    <row r="31" spans="2:62">
      <c r="B31" s="33"/>
      <c r="C31" s="78"/>
      <c r="D31" s="78"/>
      <c r="E31" s="78"/>
      <c r="F31" s="78"/>
      <c r="G31" s="78"/>
      <c r="H31" s="78"/>
      <c r="I31" s="78"/>
      <c r="J31" s="78"/>
      <c r="K31" s="78"/>
      <c r="L31" s="78"/>
      <c r="M31" s="78"/>
      <c r="N31" s="78"/>
      <c r="O31" s="78"/>
      <c r="P31" s="78"/>
      <c r="Q31" s="78"/>
      <c r="R31" s="78"/>
      <c r="S31" s="78"/>
      <c r="T31" s="78"/>
      <c r="U31" s="78"/>
      <c r="V31" s="78"/>
      <c r="W31" s="78"/>
      <c r="X31" s="78"/>
      <c r="Y31" s="78"/>
      <c r="Z31" s="40"/>
      <c r="AA31" s="33"/>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row>
    <row r="32" spans="2:62">
      <c r="B32" s="33"/>
      <c r="C32" s="78"/>
      <c r="D32" s="78"/>
      <c r="E32" s="78"/>
      <c r="F32" s="78"/>
      <c r="G32" s="78"/>
      <c r="H32" s="78"/>
      <c r="I32" s="78"/>
      <c r="J32" s="78"/>
      <c r="K32" s="78"/>
      <c r="L32" s="78"/>
      <c r="M32" s="78"/>
      <c r="N32" s="78"/>
      <c r="O32" s="78"/>
      <c r="P32" s="78"/>
      <c r="Q32" s="78"/>
      <c r="R32" s="78"/>
      <c r="S32" s="78"/>
      <c r="T32" s="78"/>
      <c r="U32" s="78"/>
      <c r="V32" s="78"/>
      <c r="W32" s="78"/>
      <c r="X32" s="78"/>
      <c r="Y32" s="78"/>
      <c r="Z32" s="40"/>
      <c r="AA32" s="33"/>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row>
    <row r="33" spans="2:62">
      <c r="B33" s="33"/>
      <c r="C33" s="78"/>
      <c r="D33" s="78"/>
      <c r="E33" s="78"/>
      <c r="F33" s="78"/>
      <c r="G33" s="78"/>
      <c r="H33" s="78"/>
      <c r="I33" s="78"/>
      <c r="J33" s="78"/>
      <c r="K33" s="78"/>
      <c r="L33" s="78"/>
      <c r="M33" s="78"/>
      <c r="N33" s="78"/>
      <c r="O33" s="78"/>
      <c r="P33" s="78"/>
      <c r="Q33" s="78"/>
      <c r="R33" s="78"/>
      <c r="S33" s="78"/>
      <c r="T33" s="78"/>
      <c r="U33" s="78"/>
      <c r="V33" s="78"/>
      <c r="W33" s="78"/>
      <c r="X33" s="78"/>
      <c r="Y33" s="78"/>
      <c r="Z33" s="40"/>
      <c r="AA33" s="33"/>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row>
    <row r="34" spans="2:62">
      <c r="B34" s="33"/>
      <c r="C34" s="78"/>
      <c r="D34" s="78"/>
      <c r="E34" s="78"/>
      <c r="F34" s="78"/>
      <c r="G34" s="78"/>
      <c r="H34" s="78"/>
      <c r="I34" s="78"/>
      <c r="J34" s="78"/>
      <c r="K34" s="78"/>
      <c r="L34" s="78"/>
      <c r="M34" s="78"/>
      <c r="N34" s="78"/>
      <c r="O34" s="78"/>
      <c r="P34" s="78"/>
      <c r="Q34" s="78"/>
      <c r="R34" s="78"/>
      <c r="S34" s="78"/>
      <c r="T34" s="78"/>
      <c r="U34" s="78"/>
      <c r="V34" s="78"/>
      <c r="W34" s="78"/>
      <c r="X34" s="78"/>
      <c r="Y34" s="78"/>
      <c r="Z34" s="40"/>
      <c r="AA34" s="33"/>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row>
    <row r="35" spans="2:62">
      <c r="B35" s="33"/>
      <c r="C35" s="78"/>
      <c r="D35" s="78"/>
      <c r="E35" s="78"/>
      <c r="F35" s="78"/>
      <c r="G35" s="78"/>
      <c r="H35" s="78"/>
      <c r="I35" s="78"/>
      <c r="J35" s="78"/>
      <c r="K35" s="78"/>
      <c r="L35" s="78"/>
      <c r="M35" s="78"/>
      <c r="N35" s="78"/>
      <c r="O35" s="78"/>
      <c r="P35" s="78"/>
      <c r="Q35" s="78"/>
      <c r="R35" s="78"/>
      <c r="S35" s="78"/>
      <c r="T35" s="78"/>
      <c r="U35" s="78"/>
      <c r="V35" s="78"/>
      <c r="W35" s="78"/>
      <c r="X35" s="78"/>
      <c r="Y35" s="78"/>
      <c r="Z35" s="40"/>
      <c r="AA35" s="33"/>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row>
    <row r="36" spans="2:62">
      <c r="B36" s="33"/>
      <c r="C36" s="78"/>
      <c r="D36" s="78"/>
      <c r="E36" s="78"/>
      <c r="F36" s="78"/>
      <c r="G36" s="78"/>
      <c r="H36" s="78"/>
      <c r="I36" s="78"/>
      <c r="J36" s="78"/>
      <c r="K36" s="78"/>
      <c r="L36" s="78"/>
      <c r="M36" s="78"/>
      <c r="N36" s="78"/>
      <c r="O36" s="78"/>
      <c r="P36" s="78"/>
      <c r="Q36" s="78"/>
      <c r="R36" s="78"/>
      <c r="S36" s="78"/>
      <c r="T36" s="78"/>
      <c r="U36" s="78"/>
      <c r="V36" s="78"/>
      <c r="W36" s="78"/>
      <c r="X36" s="78"/>
      <c r="Y36" s="78"/>
      <c r="Z36" s="40"/>
      <c r="AA36" s="33"/>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row>
    <row r="37" spans="2:62">
      <c r="B37" s="33"/>
      <c r="C37" s="78"/>
      <c r="D37" s="78"/>
      <c r="E37" s="78"/>
      <c r="F37" s="78"/>
      <c r="G37" s="78"/>
      <c r="H37" s="78"/>
      <c r="I37" s="78"/>
      <c r="J37" s="78"/>
      <c r="K37" s="78"/>
      <c r="L37" s="78"/>
      <c r="M37" s="78"/>
      <c r="N37" s="78"/>
      <c r="O37" s="78"/>
      <c r="P37" s="78"/>
      <c r="Q37" s="78"/>
      <c r="R37" s="78"/>
      <c r="S37" s="78"/>
      <c r="T37" s="78"/>
      <c r="U37" s="78"/>
      <c r="V37" s="78"/>
      <c r="W37" s="78"/>
      <c r="X37" s="78"/>
      <c r="Y37" s="78"/>
      <c r="Z37" s="40"/>
      <c r="AA37" s="33"/>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row>
    <row r="38" spans="2:62">
      <c r="B38" s="33"/>
      <c r="C38" s="78"/>
      <c r="D38" s="78"/>
      <c r="E38" s="78"/>
      <c r="F38" s="78"/>
      <c r="G38" s="78"/>
      <c r="H38" s="78"/>
      <c r="I38" s="78"/>
      <c r="J38" s="78"/>
      <c r="K38" s="78"/>
      <c r="L38" s="78"/>
      <c r="M38" s="78"/>
      <c r="N38" s="78"/>
      <c r="O38" s="78"/>
      <c r="P38" s="78"/>
      <c r="Q38" s="78"/>
      <c r="R38" s="78"/>
      <c r="S38" s="78"/>
      <c r="T38" s="78"/>
      <c r="U38" s="78"/>
      <c r="V38" s="78"/>
      <c r="W38" s="78"/>
      <c r="X38" s="78"/>
      <c r="Y38" s="78"/>
      <c r="Z38" s="40"/>
      <c r="AA38" s="33"/>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row>
    <row r="39" spans="2:62">
      <c r="B39" s="33"/>
      <c r="C39" s="78"/>
      <c r="D39" s="78"/>
      <c r="E39" s="78"/>
      <c r="F39" s="78"/>
      <c r="G39" s="78"/>
      <c r="H39" s="78"/>
      <c r="I39" s="78"/>
      <c r="J39" s="78"/>
      <c r="K39" s="78"/>
      <c r="L39" s="78"/>
      <c r="M39" s="78"/>
      <c r="N39" s="78"/>
      <c r="O39" s="78"/>
      <c r="P39" s="78"/>
      <c r="Q39" s="78"/>
      <c r="R39" s="78"/>
      <c r="S39" s="78"/>
      <c r="T39" s="78"/>
      <c r="U39" s="78"/>
      <c r="V39" s="78"/>
      <c r="W39" s="78"/>
      <c r="X39" s="78"/>
      <c r="Y39" s="78"/>
      <c r="Z39" s="40"/>
      <c r="AA39" s="33"/>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row>
    <row r="40" spans="2:62">
      <c r="B40" s="33"/>
      <c r="C40" s="78"/>
      <c r="D40" s="78"/>
      <c r="E40" s="78"/>
      <c r="F40" s="78"/>
      <c r="G40" s="78"/>
      <c r="H40" s="78"/>
      <c r="I40" s="78"/>
      <c r="J40" s="78"/>
      <c r="K40" s="78"/>
      <c r="L40" s="78"/>
      <c r="M40" s="78"/>
      <c r="N40" s="78"/>
      <c r="O40" s="78"/>
      <c r="P40" s="78"/>
      <c r="Q40" s="78"/>
      <c r="R40" s="78"/>
      <c r="S40" s="78"/>
      <c r="T40" s="78"/>
      <c r="U40" s="78"/>
      <c r="V40" s="78"/>
      <c r="W40" s="78"/>
      <c r="X40" s="78"/>
      <c r="Y40" s="78"/>
      <c r="Z40" s="40"/>
      <c r="AA40" s="33"/>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row>
    <row r="41" spans="2:62">
      <c r="B41" s="33"/>
      <c r="C41" s="78"/>
      <c r="D41" s="78"/>
      <c r="E41" s="78"/>
      <c r="F41" s="78"/>
      <c r="G41" s="78"/>
      <c r="H41" s="78"/>
      <c r="I41" s="78"/>
      <c r="J41" s="78"/>
      <c r="K41" s="78"/>
      <c r="L41" s="78"/>
      <c r="M41" s="78"/>
      <c r="N41" s="78"/>
      <c r="O41" s="78"/>
      <c r="P41" s="78"/>
      <c r="Q41" s="78"/>
      <c r="R41" s="78"/>
      <c r="S41" s="78"/>
      <c r="T41" s="78"/>
      <c r="U41" s="78"/>
      <c r="V41" s="78"/>
      <c r="W41" s="78"/>
      <c r="X41" s="78"/>
      <c r="Y41" s="78"/>
      <c r="Z41" s="40"/>
      <c r="AA41" s="33"/>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row>
    <row r="42" spans="2:62">
      <c r="B42" s="33"/>
      <c r="C42" s="78"/>
      <c r="D42" s="78"/>
      <c r="E42" s="78"/>
      <c r="F42" s="78"/>
      <c r="G42" s="78"/>
      <c r="H42" s="78"/>
      <c r="I42" s="78"/>
      <c r="J42" s="78"/>
      <c r="K42" s="78"/>
      <c r="L42" s="78"/>
      <c r="M42" s="78"/>
      <c r="N42" s="78"/>
      <c r="O42" s="78"/>
      <c r="P42" s="78"/>
      <c r="Q42" s="78"/>
      <c r="R42" s="78"/>
      <c r="S42" s="78"/>
      <c r="T42" s="78"/>
      <c r="U42" s="78"/>
      <c r="V42" s="78"/>
      <c r="W42" s="78"/>
      <c r="X42" s="78"/>
      <c r="Y42" s="78"/>
      <c r="Z42" s="40"/>
      <c r="AA42" s="33"/>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row>
    <row r="43" spans="2:62">
      <c r="B43" s="33"/>
      <c r="C43" s="78"/>
      <c r="D43" s="78"/>
      <c r="E43" s="78"/>
      <c r="F43" s="78"/>
      <c r="G43" s="78"/>
      <c r="H43" s="78"/>
      <c r="I43" s="78"/>
      <c r="J43" s="78"/>
      <c r="K43" s="78"/>
      <c r="L43" s="78"/>
      <c r="M43" s="78"/>
      <c r="N43" s="78"/>
      <c r="O43" s="78"/>
      <c r="P43" s="78"/>
      <c r="Q43" s="78"/>
      <c r="R43" s="78"/>
      <c r="S43" s="78"/>
      <c r="T43" s="78"/>
      <c r="U43" s="78"/>
      <c r="V43" s="78"/>
      <c r="W43" s="78"/>
      <c r="X43" s="78"/>
      <c r="Y43" s="78"/>
      <c r="Z43" s="40"/>
      <c r="AA43" s="33"/>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row>
    <row r="44" spans="2:62">
      <c r="B44" s="33"/>
      <c r="C44" s="78"/>
      <c r="D44" s="78"/>
      <c r="E44" s="78"/>
      <c r="F44" s="78"/>
      <c r="G44" s="78"/>
      <c r="H44" s="78"/>
      <c r="I44" s="78"/>
      <c r="J44" s="78"/>
      <c r="K44" s="78"/>
      <c r="L44" s="78"/>
      <c r="M44" s="78"/>
      <c r="N44" s="78"/>
      <c r="O44" s="78"/>
      <c r="P44" s="78"/>
      <c r="Q44" s="78"/>
      <c r="R44" s="78"/>
      <c r="S44" s="78"/>
      <c r="T44" s="78"/>
      <c r="U44" s="78"/>
      <c r="V44" s="78"/>
      <c r="W44" s="78"/>
      <c r="X44" s="78"/>
      <c r="Y44" s="78"/>
      <c r="Z44" s="40"/>
      <c r="AA44" s="33"/>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row>
    <row r="45" spans="2:62">
      <c r="B45" s="33"/>
      <c r="C45" s="78"/>
      <c r="D45" s="78"/>
      <c r="E45" s="78"/>
      <c r="F45" s="78"/>
      <c r="G45" s="78"/>
      <c r="H45" s="78"/>
      <c r="I45" s="78"/>
      <c r="J45" s="78"/>
      <c r="K45" s="78"/>
      <c r="L45" s="78"/>
      <c r="M45" s="78"/>
      <c r="N45" s="78"/>
      <c r="O45" s="78"/>
      <c r="P45" s="78"/>
      <c r="Q45" s="78"/>
      <c r="R45" s="78"/>
      <c r="S45" s="78"/>
      <c r="T45" s="78"/>
      <c r="U45" s="78"/>
      <c r="V45" s="78"/>
      <c r="W45" s="78"/>
      <c r="X45" s="78"/>
      <c r="Y45" s="78"/>
      <c r="Z45" s="40"/>
      <c r="AA45" s="33"/>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row>
    <row r="46" spans="2:62">
      <c r="B46" s="33"/>
      <c r="C46" s="78"/>
      <c r="D46" s="78"/>
      <c r="E46" s="78"/>
      <c r="F46" s="78"/>
      <c r="G46" s="78"/>
      <c r="H46" s="78"/>
      <c r="I46" s="78"/>
      <c r="J46" s="78"/>
      <c r="K46" s="78"/>
      <c r="L46" s="78"/>
      <c r="M46" s="78"/>
      <c r="N46" s="78"/>
      <c r="O46" s="78"/>
      <c r="P46" s="78"/>
      <c r="Q46" s="78"/>
      <c r="R46" s="78"/>
      <c r="S46" s="78"/>
      <c r="T46" s="78"/>
      <c r="U46" s="78"/>
      <c r="V46" s="78"/>
      <c r="W46" s="78"/>
      <c r="X46" s="78"/>
      <c r="Y46" s="78"/>
      <c r="Z46" s="40"/>
      <c r="AA46" s="33"/>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row>
    <row r="47" spans="2:62">
      <c r="B47" s="33"/>
      <c r="C47" s="78"/>
      <c r="D47" s="78"/>
      <c r="E47" s="78"/>
      <c r="F47" s="78"/>
      <c r="G47" s="78"/>
      <c r="H47" s="78"/>
      <c r="I47" s="78"/>
      <c r="J47" s="78"/>
      <c r="K47" s="78"/>
      <c r="L47" s="78"/>
      <c r="M47" s="78"/>
      <c r="N47" s="78"/>
      <c r="O47" s="78"/>
      <c r="P47" s="78"/>
      <c r="Q47" s="78"/>
      <c r="R47" s="78"/>
      <c r="S47" s="78"/>
      <c r="T47" s="78"/>
      <c r="U47" s="78"/>
      <c r="V47" s="78"/>
      <c r="W47" s="78"/>
      <c r="X47" s="78"/>
      <c r="Y47" s="78"/>
      <c r="Z47" s="40"/>
      <c r="AA47" s="33"/>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row>
    <row r="48" spans="2:62" ht="60">
      <c r="B48" s="33"/>
      <c r="C48" s="78"/>
      <c r="D48" s="78"/>
      <c r="E48" s="78"/>
      <c r="F48" s="78"/>
      <c r="G48" s="78"/>
      <c r="H48" s="78"/>
      <c r="I48" s="78"/>
      <c r="J48" s="78"/>
      <c r="K48" s="78"/>
      <c r="L48" s="78"/>
      <c r="M48" s="78"/>
      <c r="N48" s="78"/>
      <c r="O48" s="78"/>
      <c r="P48" s="78"/>
      <c r="Q48" s="78"/>
      <c r="R48" s="78"/>
      <c r="S48" s="78"/>
      <c r="T48" s="78"/>
      <c r="U48" s="78"/>
      <c r="V48" s="78"/>
      <c r="W48" s="78"/>
      <c r="X48" s="78"/>
      <c r="Y48" s="78"/>
      <c r="Z48" s="40"/>
      <c r="AA48" s="33"/>
      <c r="AB48" s="78"/>
      <c r="AC48" s="78"/>
      <c r="AD48" s="78"/>
      <c r="AE48" s="78"/>
      <c r="AF48" s="78"/>
      <c r="AG48" s="78"/>
      <c r="AH48" s="78"/>
      <c r="AI48" s="78"/>
      <c r="AJ48" s="78"/>
      <c r="AK48" s="78"/>
      <c r="AL48" s="78"/>
      <c r="AM48" s="78"/>
      <c r="AN48" s="78"/>
      <c r="AO48" s="78"/>
      <c r="AP48" s="41"/>
      <c r="AQ48" s="42"/>
      <c r="AR48" s="42"/>
      <c r="AS48" s="42"/>
      <c r="AT48" s="41"/>
      <c r="AU48" s="42"/>
      <c r="AV48" s="42"/>
      <c r="AW48" s="42"/>
      <c r="AX48" s="42"/>
      <c r="AY48" s="78"/>
      <c r="AZ48" s="78"/>
      <c r="BA48" s="78"/>
      <c r="BB48" s="78"/>
      <c r="BC48" s="78"/>
      <c r="BD48" s="78"/>
      <c r="BE48" s="78"/>
      <c r="BF48" s="78"/>
      <c r="BG48" s="78"/>
      <c r="BH48" s="78"/>
      <c r="BI48" s="78"/>
      <c r="BJ48" s="78"/>
    </row>
    <row r="49" spans="2:62">
      <c r="B49" s="33"/>
      <c r="C49" s="78"/>
      <c r="D49" s="78"/>
      <c r="E49" s="78"/>
      <c r="F49" s="78"/>
      <c r="G49" s="78"/>
      <c r="H49" s="78"/>
      <c r="I49" s="78"/>
      <c r="J49" s="78"/>
      <c r="K49" s="78"/>
      <c r="L49" s="78"/>
      <c r="M49" s="78"/>
      <c r="N49" s="78"/>
      <c r="O49" s="78"/>
      <c r="P49" s="78"/>
      <c r="Q49" s="78"/>
      <c r="R49" s="78"/>
      <c r="S49" s="78"/>
      <c r="T49" s="78"/>
      <c r="U49" s="78"/>
      <c r="V49" s="78"/>
      <c r="W49" s="78"/>
      <c r="X49" s="78"/>
      <c r="Y49" s="78"/>
      <c r="Z49" s="40"/>
      <c r="AA49" s="33"/>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row>
    <row r="50" spans="2:62">
      <c r="B50" s="33"/>
      <c r="C50" s="78"/>
      <c r="D50" s="78"/>
      <c r="E50" s="78"/>
      <c r="F50" s="78"/>
      <c r="G50" s="78"/>
      <c r="H50" s="78"/>
      <c r="I50" s="78"/>
      <c r="J50" s="78"/>
      <c r="K50" s="78"/>
      <c r="L50" s="78"/>
      <c r="M50" s="78"/>
      <c r="N50" s="78"/>
      <c r="O50" s="78"/>
      <c r="P50" s="78"/>
      <c r="Q50" s="78"/>
      <c r="R50" s="78"/>
      <c r="S50" s="78"/>
      <c r="T50" s="78"/>
      <c r="U50" s="78"/>
      <c r="V50" s="78"/>
      <c r="W50" s="78"/>
      <c r="X50" s="78"/>
      <c r="Y50" s="78"/>
      <c r="Z50" s="40"/>
      <c r="AA50" s="33"/>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row>
    <row r="51" spans="2:62">
      <c r="B51" s="33"/>
      <c r="C51" s="78"/>
      <c r="D51" s="78"/>
      <c r="E51" s="78"/>
      <c r="F51" s="78"/>
      <c r="G51" s="78"/>
      <c r="H51" s="78"/>
      <c r="I51" s="78"/>
      <c r="J51" s="78"/>
      <c r="K51" s="78"/>
      <c r="L51" s="78"/>
      <c r="M51" s="78"/>
      <c r="N51" s="78"/>
      <c r="O51" s="78"/>
      <c r="P51" s="78"/>
      <c r="Q51" s="78"/>
      <c r="R51" s="78"/>
      <c r="S51" s="78"/>
      <c r="T51" s="78"/>
      <c r="U51" s="78"/>
      <c r="V51" s="78"/>
      <c r="W51" s="78"/>
      <c r="X51" s="78"/>
      <c r="Y51" s="78"/>
      <c r="Z51" s="40"/>
      <c r="AA51" s="33"/>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row>
    <row r="52" spans="2:62">
      <c r="B52" s="33"/>
      <c r="C52" s="78"/>
      <c r="D52" s="78"/>
      <c r="E52" s="78"/>
      <c r="F52" s="78"/>
      <c r="G52" s="78"/>
      <c r="H52" s="78"/>
      <c r="I52" s="78"/>
      <c r="J52" s="78"/>
      <c r="K52" s="78"/>
      <c r="L52" s="78"/>
      <c r="M52" s="78"/>
      <c r="N52" s="78"/>
      <c r="O52" s="78"/>
      <c r="P52" s="78"/>
      <c r="Q52" s="78"/>
      <c r="R52" s="78"/>
      <c r="S52" s="78"/>
      <c r="T52" s="78"/>
      <c r="U52" s="78"/>
      <c r="V52" s="78"/>
      <c r="W52" s="78"/>
      <c r="X52" s="78"/>
      <c r="Y52" s="78"/>
      <c r="Z52" s="40"/>
      <c r="AA52" s="33"/>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row>
    <row r="53" spans="2:62">
      <c r="B53" s="33"/>
      <c r="C53" s="78"/>
      <c r="D53" s="78"/>
      <c r="E53" s="78"/>
      <c r="F53" s="78"/>
      <c r="G53" s="78"/>
      <c r="H53" s="78"/>
      <c r="I53" s="78"/>
      <c r="J53" s="78"/>
      <c r="K53" s="78"/>
      <c r="L53" s="78"/>
      <c r="M53" s="78"/>
      <c r="N53" s="78"/>
      <c r="O53" s="78"/>
      <c r="P53" s="78"/>
      <c r="Q53" s="78"/>
      <c r="R53" s="78"/>
      <c r="S53" s="78"/>
      <c r="T53" s="78"/>
      <c r="U53" s="78"/>
      <c r="V53" s="78"/>
      <c r="W53" s="78"/>
      <c r="X53" s="78"/>
      <c r="Y53" s="78"/>
      <c r="Z53" s="40"/>
      <c r="AA53" s="33"/>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row>
    <row r="54" spans="2:62">
      <c r="B54" s="33"/>
      <c r="C54" s="78"/>
      <c r="D54" s="78"/>
      <c r="E54" s="78"/>
      <c r="F54" s="78"/>
      <c r="G54" s="78"/>
      <c r="H54" s="78"/>
      <c r="I54" s="78"/>
      <c r="J54" s="78"/>
      <c r="K54" s="78"/>
      <c r="L54" s="78"/>
      <c r="M54" s="78"/>
      <c r="N54" s="78"/>
      <c r="O54" s="78"/>
      <c r="P54" s="78"/>
      <c r="Q54" s="78"/>
      <c r="R54" s="78"/>
      <c r="S54" s="78"/>
      <c r="T54" s="78"/>
      <c r="U54" s="78"/>
      <c r="V54" s="78"/>
      <c r="W54" s="78"/>
      <c r="X54" s="78"/>
      <c r="Y54" s="78"/>
      <c r="Z54" s="40"/>
      <c r="AA54" s="33"/>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row>
    <row r="55" spans="2:62">
      <c r="B55" s="33"/>
      <c r="C55" s="78"/>
      <c r="D55" s="78"/>
      <c r="E55" s="78"/>
      <c r="F55" s="78"/>
      <c r="G55" s="78"/>
      <c r="H55" s="78"/>
      <c r="I55" s="78"/>
      <c r="J55" s="78"/>
      <c r="K55" s="78"/>
      <c r="L55" s="78"/>
      <c r="M55" s="78"/>
      <c r="N55" s="78"/>
      <c r="O55" s="78"/>
      <c r="P55" s="78"/>
      <c r="Q55" s="78"/>
      <c r="R55" s="78"/>
      <c r="S55" s="78"/>
      <c r="T55" s="78"/>
      <c r="U55" s="78"/>
      <c r="V55" s="78"/>
      <c r="W55" s="78"/>
      <c r="X55" s="78"/>
      <c r="Y55" s="78"/>
      <c r="Z55" s="40"/>
      <c r="AA55" s="33"/>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row>
    <row r="56" spans="2:62">
      <c r="B56" s="33"/>
      <c r="C56" s="78"/>
      <c r="D56" s="78"/>
      <c r="E56" s="78"/>
      <c r="F56" s="78"/>
      <c r="G56" s="78"/>
      <c r="H56" s="78"/>
      <c r="I56" s="78"/>
      <c r="J56" s="78"/>
      <c r="K56" s="78"/>
      <c r="L56" s="78"/>
      <c r="M56" s="78"/>
      <c r="N56" s="78"/>
      <c r="O56" s="78"/>
      <c r="P56" s="78"/>
      <c r="Q56" s="78"/>
      <c r="R56" s="78"/>
      <c r="S56" s="78"/>
      <c r="T56" s="78"/>
      <c r="U56" s="78"/>
      <c r="V56" s="78"/>
      <c r="W56" s="78"/>
      <c r="X56" s="78"/>
      <c r="Y56" s="78"/>
      <c r="Z56" s="40"/>
      <c r="AA56" s="33"/>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row>
    <row r="57" spans="2:62">
      <c r="B57" s="33"/>
      <c r="C57" s="78"/>
      <c r="D57" s="78"/>
      <c r="E57" s="78"/>
      <c r="F57" s="78"/>
      <c r="G57" s="78"/>
      <c r="H57" s="78"/>
      <c r="I57" s="78"/>
      <c r="J57" s="78"/>
      <c r="K57" s="78"/>
      <c r="L57" s="78"/>
      <c r="M57" s="78"/>
      <c r="N57" s="78"/>
      <c r="O57" s="78"/>
      <c r="P57" s="78"/>
      <c r="Q57" s="78"/>
      <c r="R57" s="78"/>
      <c r="S57" s="78"/>
      <c r="T57" s="78"/>
      <c r="U57" s="78"/>
      <c r="V57" s="78"/>
      <c r="W57" s="78"/>
      <c r="X57" s="78"/>
      <c r="Y57" s="78"/>
      <c r="Z57" s="40"/>
      <c r="AA57" s="33"/>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row>
    <row r="58" spans="2:62">
      <c r="B58" s="33"/>
      <c r="C58" s="78"/>
      <c r="D58" s="78"/>
      <c r="E58" s="78"/>
      <c r="F58" s="78"/>
      <c r="G58" s="78"/>
      <c r="H58" s="78"/>
      <c r="I58" s="78"/>
      <c r="J58" s="78"/>
      <c r="K58" s="78"/>
      <c r="L58" s="78"/>
      <c r="M58" s="78"/>
      <c r="N58" s="78"/>
      <c r="O58" s="78"/>
      <c r="P58" s="78"/>
      <c r="Q58" s="78"/>
      <c r="R58" s="78"/>
      <c r="S58" s="78"/>
      <c r="T58" s="78"/>
      <c r="U58" s="78"/>
      <c r="V58" s="78"/>
      <c r="W58" s="78"/>
      <c r="X58" s="78"/>
      <c r="Y58" s="78"/>
      <c r="Z58" s="40"/>
      <c r="AA58" s="33"/>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row>
    <row r="59" spans="2:62">
      <c r="B59" s="33"/>
      <c r="C59" s="78"/>
      <c r="D59" s="78"/>
      <c r="E59" s="78"/>
      <c r="F59" s="78"/>
      <c r="G59" s="78"/>
      <c r="H59" s="78"/>
      <c r="I59" s="78"/>
      <c r="J59" s="78"/>
      <c r="K59" s="78"/>
      <c r="L59" s="78"/>
      <c r="M59" s="78"/>
      <c r="N59" s="78"/>
      <c r="O59" s="78"/>
      <c r="P59" s="78"/>
      <c r="Q59" s="78"/>
      <c r="R59" s="78"/>
      <c r="S59" s="78"/>
      <c r="T59" s="78"/>
      <c r="U59" s="78"/>
      <c r="V59" s="78"/>
      <c r="W59" s="78"/>
      <c r="X59" s="78"/>
      <c r="Y59" s="78"/>
      <c r="Z59" s="40"/>
      <c r="AA59" s="33"/>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row>
    <row r="60" spans="2:62">
      <c r="B60" s="33"/>
      <c r="C60" s="78"/>
      <c r="D60" s="78"/>
      <c r="E60" s="78"/>
      <c r="F60" s="78"/>
      <c r="G60" s="78"/>
      <c r="H60" s="78"/>
      <c r="I60" s="78"/>
      <c r="J60" s="78"/>
      <c r="K60" s="78"/>
      <c r="L60" s="78"/>
      <c r="M60" s="78"/>
      <c r="N60" s="78"/>
      <c r="O60" s="78"/>
      <c r="P60" s="78"/>
      <c r="Q60" s="78"/>
      <c r="R60" s="78"/>
      <c r="S60" s="78"/>
      <c r="T60" s="78"/>
      <c r="U60" s="78"/>
      <c r="V60" s="78"/>
      <c r="W60" s="78"/>
      <c r="X60" s="78"/>
      <c r="Y60" s="78"/>
      <c r="Z60" s="40"/>
      <c r="AA60" s="33"/>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row>
    <row r="61" spans="2:62">
      <c r="B61" s="33"/>
      <c r="C61" s="78"/>
      <c r="D61" s="78"/>
      <c r="E61" s="78"/>
      <c r="F61" s="78"/>
      <c r="G61" s="78"/>
      <c r="H61" s="78"/>
      <c r="I61" s="78"/>
      <c r="J61" s="78"/>
      <c r="K61" s="78"/>
      <c r="L61" s="78"/>
      <c r="M61" s="78"/>
      <c r="N61" s="78"/>
      <c r="O61" s="78"/>
      <c r="P61" s="78"/>
      <c r="Q61" s="78"/>
      <c r="R61" s="78"/>
      <c r="S61" s="78"/>
      <c r="T61" s="78"/>
      <c r="U61" s="78"/>
      <c r="V61" s="78"/>
      <c r="W61" s="78"/>
      <c r="X61" s="78"/>
      <c r="Y61" s="78"/>
      <c r="Z61" s="40"/>
      <c r="AA61" s="33"/>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row>
    <row r="62" spans="2:62">
      <c r="B62" s="33"/>
      <c r="C62" s="78"/>
      <c r="D62" s="78"/>
      <c r="E62" s="78"/>
      <c r="F62" s="78"/>
      <c r="G62" s="78"/>
      <c r="H62" s="78"/>
      <c r="I62" s="78"/>
      <c r="J62" s="78"/>
      <c r="K62" s="78"/>
      <c r="L62" s="78"/>
      <c r="M62" s="78"/>
      <c r="N62" s="78"/>
      <c r="O62" s="78"/>
      <c r="P62" s="78"/>
      <c r="Q62" s="78"/>
      <c r="R62" s="78"/>
      <c r="S62" s="78"/>
      <c r="T62" s="78"/>
      <c r="U62" s="78"/>
      <c r="V62" s="78"/>
      <c r="W62" s="78"/>
      <c r="X62" s="78"/>
      <c r="Y62" s="78"/>
      <c r="Z62" s="40"/>
      <c r="AA62" s="33"/>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row>
    <row r="63" spans="2:62">
      <c r="B63" s="33"/>
      <c r="C63" s="78"/>
      <c r="D63" s="78"/>
      <c r="E63" s="78"/>
      <c r="F63" s="78"/>
      <c r="G63" s="78"/>
      <c r="H63" s="78"/>
      <c r="I63" s="78"/>
      <c r="J63" s="78"/>
      <c r="K63" s="78"/>
      <c r="L63" s="78"/>
      <c r="M63" s="78"/>
      <c r="N63" s="78"/>
      <c r="O63" s="78"/>
      <c r="P63" s="78"/>
      <c r="Q63" s="78"/>
      <c r="R63" s="78"/>
      <c r="S63" s="78"/>
      <c r="T63" s="78"/>
      <c r="U63" s="78"/>
      <c r="V63" s="78"/>
      <c r="W63" s="78"/>
      <c r="X63" s="78"/>
      <c r="Y63" s="78"/>
      <c r="Z63" s="40"/>
      <c r="AA63" s="33"/>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row>
    <row r="64" spans="2:62">
      <c r="B64" s="33"/>
      <c r="C64" s="78"/>
      <c r="D64" s="78"/>
      <c r="E64" s="78"/>
      <c r="F64" s="78"/>
      <c r="G64" s="78"/>
      <c r="H64" s="78"/>
      <c r="I64" s="78"/>
      <c r="J64" s="78"/>
      <c r="K64" s="78"/>
      <c r="L64" s="78"/>
      <c r="M64" s="78"/>
      <c r="N64" s="78"/>
      <c r="O64" s="78"/>
      <c r="P64" s="78"/>
      <c r="Q64" s="78"/>
      <c r="R64" s="78"/>
      <c r="S64" s="78"/>
      <c r="T64" s="78"/>
      <c r="U64" s="78"/>
      <c r="V64" s="78"/>
      <c r="W64" s="78"/>
      <c r="X64" s="78"/>
      <c r="Y64" s="78"/>
      <c r="Z64" s="40"/>
      <c r="AA64" s="33"/>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row>
    <row r="65" spans="2:62">
      <c r="B65" s="33"/>
      <c r="C65" s="78"/>
      <c r="D65" s="78"/>
      <c r="E65" s="78"/>
      <c r="F65" s="78"/>
      <c r="G65" s="78"/>
      <c r="H65" s="78"/>
      <c r="I65" s="78"/>
      <c r="J65" s="78"/>
      <c r="K65" s="78"/>
      <c r="L65" s="78"/>
      <c r="M65" s="78"/>
      <c r="N65" s="78"/>
      <c r="O65" s="78"/>
      <c r="P65" s="78"/>
      <c r="Q65" s="78"/>
      <c r="R65" s="78"/>
      <c r="S65" s="78"/>
      <c r="T65" s="78"/>
      <c r="U65" s="78"/>
      <c r="V65" s="78"/>
      <c r="W65" s="78"/>
      <c r="X65" s="78"/>
      <c r="Y65" s="78"/>
      <c r="Z65" s="40"/>
      <c r="AA65" s="33"/>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row>
    <row r="66" spans="2:62">
      <c r="B66" s="33"/>
      <c r="C66" s="78"/>
      <c r="D66" s="78"/>
      <c r="E66" s="78"/>
      <c r="F66" s="78"/>
      <c r="G66" s="78"/>
      <c r="H66" s="78"/>
      <c r="I66" s="78"/>
      <c r="J66" s="78"/>
      <c r="K66" s="78"/>
      <c r="L66" s="78"/>
      <c r="M66" s="78"/>
      <c r="N66" s="78"/>
      <c r="O66" s="78"/>
      <c r="P66" s="78"/>
      <c r="Q66" s="78"/>
      <c r="R66" s="78"/>
      <c r="S66" s="78"/>
      <c r="T66" s="78"/>
      <c r="U66" s="78"/>
      <c r="V66" s="78"/>
      <c r="W66" s="78"/>
      <c r="X66" s="78"/>
      <c r="Y66" s="78"/>
      <c r="Z66" s="40"/>
      <c r="AA66" s="33"/>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row>
    <row r="67" spans="2:62">
      <c r="B67" s="33"/>
      <c r="C67" s="78"/>
      <c r="D67" s="78"/>
      <c r="E67" s="78"/>
      <c r="F67" s="78"/>
      <c r="G67" s="78"/>
      <c r="H67" s="78"/>
      <c r="I67" s="78"/>
      <c r="J67" s="78"/>
      <c r="K67" s="78"/>
      <c r="L67" s="78"/>
      <c r="M67" s="78"/>
      <c r="N67" s="78"/>
      <c r="O67" s="78"/>
      <c r="P67" s="78"/>
      <c r="Q67" s="78"/>
      <c r="R67" s="78"/>
      <c r="S67" s="78"/>
      <c r="T67" s="78"/>
      <c r="U67" s="78"/>
      <c r="V67" s="78"/>
      <c r="W67" s="78"/>
      <c r="X67" s="78"/>
      <c r="Y67" s="78"/>
      <c r="Z67" s="40"/>
      <c r="AA67" s="33"/>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row>
    <row r="68" spans="2:62">
      <c r="B68" s="33"/>
      <c r="C68" s="78"/>
      <c r="D68" s="78"/>
      <c r="E68" s="78"/>
      <c r="F68" s="78"/>
      <c r="G68" s="78"/>
      <c r="H68" s="78"/>
      <c r="I68" s="78"/>
      <c r="J68" s="78"/>
      <c r="K68" s="78"/>
      <c r="L68" s="78"/>
      <c r="M68" s="78"/>
      <c r="N68" s="78"/>
      <c r="O68" s="78"/>
      <c r="P68" s="78"/>
      <c r="Q68" s="78"/>
      <c r="R68" s="78"/>
      <c r="S68" s="78"/>
      <c r="T68" s="78"/>
      <c r="U68" s="78"/>
      <c r="V68" s="78"/>
      <c r="W68" s="78"/>
      <c r="X68" s="78"/>
      <c r="Y68" s="78"/>
      <c r="Z68" s="40"/>
      <c r="AA68" s="33"/>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row>
    <row r="69" spans="2:62">
      <c r="B69" s="33"/>
      <c r="C69" s="78"/>
      <c r="D69" s="78"/>
      <c r="E69" s="78"/>
      <c r="F69" s="78"/>
      <c r="G69" s="78"/>
      <c r="H69" s="78"/>
      <c r="I69" s="78"/>
      <c r="J69" s="78"/>
      <c r="K69" s="78"/>
      <c r="L69" s="78"/>
      <c r="M69" s="78"/>
      <c r="N69" s="78"/>
      <c r="O69" s="78"/>
      <c r="P69" s="78"/>
      <c r="Q69" s="78"/>
      <c r="R69" s="78"/>
      <c r="S69" s="78"/>
      <c r="T69" s="78"/>
      <c r="U69" s="78"/>
      <c r="V69" s="78"/>
      <c r="W69" s="78"/>
      <c r="X69" s="78"/>
      <c r="Y69" s="78"/>
      <c r="Z69" s="40"/>
      <c r="AA69" s="33"/>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row>
    <row r="70" spans="2:62">
      <c r="B70" s="33"/>
      <c r="C70" s="78"/>
      <c r="D70" s="78"/>
      <c r="E70" s="78"/>
      <c r="F70" s="78"/>
      <c r="G70" s="78"/>
      <c r="H70" s="78"/>
      <c r="I70" s="78"/>
      <c r="J70" s="78"/>
      <c r="K70" s="78"/>
      <c r="L70" s="78"/>
      <c r="M70" s="78"/>
      <c r="N70" s="78"/>
      <c r="O70" s="78"/>
      <c r="P70" s="78"/>
      <c r="Q70" s="78"/>
      <c r="R70" s="78"/>
      <c r="S70" s="78"/>
      <c r="T70" s="78"/>
      <c r="U70" s="78"/>
      <c r="V70" s="78"/>
      <c r="W70" s="78"/>
      <c r="X70" s="78"/>
      <c r="Y70" s="78"/>
      <c r="Z70" s="40"/>
      <c r="AA70" s="33"/>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row>
    <row r="71" spans="2:62">
      <c r="B71" s="33"/>
      <c r="C71" s="78"/>
      <c r="D71" s="78"/>
      <c r="E71" s="78"/>
      <c r="F71" s="78"/>
      <c r="G71" s="78"/>
      <c r="H71" s="78"/>
      <c r="I71" s="78"/>
      <c r="J71" s="78"/>
      <c r="K71" s="78"/>
      <c r="L71" s="78"/>
      <c r="M71" s="78"/>
      <c r="N71" s="78"/>
      <c r="O71" s="78"/>
      <c r="P71" s="78"/>
      <c r="Q71" s="78"/>
      <c r="R71" s="78"/>
      <c r="S71" s="78"/>
      <c r="T71" s="78"/>
      <c r="U71" s="78"/>
      <c r="V71" s="78"/>
      <c r="W71" s="78"/>
      <c r="X71" s="78"/>
      <c r="Y71" s="78"/>
      <c r="Z71" s="40"/>
      <c r="AA71" s="33"/>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row>
    <row r="72" spans="2:62">
      <c r="B72" s="33"/>
      <c r="C72" s="78"/>
      <c r="D72" s="78"/>
      <c r="E72" s="78"/>
      <c r="F72" s="78"/>
      <c r="G72" s="78"/>
      <c r="H72" s="78"/>
      <c r="I72" s="78"/>
      <c r="J72" s="78"/>
      <c r="K72" s="78"/>
      <c r="L72" s="78"/>
      <c r="M72" s="78"/>
      <c r="N72" s="78"/>
      <c r="O72" s="78"/>
      <c r="P72" s="78"/>
      <c r="Q72" s="78"/>
      <c r="R72" s="78"/>
      <c r="S72" s="78"/>
      <c r="T72" s="78"/>
      <c r="U72" s="78"/>
      <c r="V72" s="78"/>
      <c r="W72" s="78"/>
      <c r="X72" s="78"/>
      <c r="Y72" s="78"/>
      <c r="Z72" s="40"/>
      <c r="AA72" s="33"/>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row>
    <row r="73" spans="2:62">
      <c r="B73" s="33"/>
      <c r="C73" s="78"/>
      <c r="D73" s="78"/>
      <c r="E73" s="78"/>
      <c r="F73" s="78"/>
      <c r="G73" s="78"/>
      <c r="H73" s="78"/>
      <c r="I73" s="78"/>
      <c r="J73" s="78"/>
      <c r="K73" s="78"/>
      <c r="L73" s="78"/>
      <c r="M73" s="78"/>
      <c r="N73" s="78"/>
      <c r="O73" s="78"/>
      <c r="P73" s="78"/>
      <c r="Q73" s="78"/>
      <c r="R73" s="78"/>
      <c r="S73" s="78"/>
      <c r="T73" s="78"/>
      <c r="U73" s="78"/>
      <c r="V73" s="78"/>
      <c r="W73" s="78"/>
      <c r="X73" s="78"/>
      <c r="Y73" s="78"/>
      <c r="Z73" s="40"/>
      <c r="AA73" s="33"/>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row>
    <row r="74" spans="2:62">
      <c r="B74" s="33"/>
      <c r="C74" s="78"/>
      <c r="D74" s="78"/>
      <c r="E74" s="78"/>
      <c r="F74" s="78"/>
      <c r="G74" s="78"/>
      <c r="H74" s="78"/>
      <c r="I74" s="78"/>
      <c r="J74" s="78"/>
      <c r="K74" s="78"/>
      <c r="L74" s="78"/>
      <c r="M74" s="78"/>
      <c r="N74" s="78"/>
      <c r="O74" s="78"/>
      <c r="P74" s="78"/>
      <c r="Q74" s="78"/>
      <c r="R74" s="78"/>
      <c r="S74" s="78"/>
      <c r="T74" s="78"/>
      <c r="U74" s="78"/>
      <c r="V74" s="78"/>
      <c r="W74" s="78"/>
      <c r="X74" s="78"/>
      <c r="Y74" s="78"/>
      <c r="Z74" s="40"/>
      <c r="AA74" s="33"/>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row>
    <row r="75" spans="2:62">
      <c r="B75" s="33"/>
      <c r="C75" s="78"/>
      <c r="D75" s="78"/>
      <c r="E75" s="78"/>
      <c r="F75" s="78"/>
      <c r="G75" s="78"/>
      <c r="H75" s="78"/>
      <c r="I75" s="78"/>
      <c r="J75" s="78"/>
      <c r="K75" s="78"/>
      <c r="L75" s="78"/>
      <c r="M75" s="78"/>
      <c r="N75" s="78"/>
      <c r="O75" s="78"/>
      <c r="P75" s="78"/>
      <c r="Q75" s="78"/>
      <c r="R75" s="78"/>
      <c r="S75" s="78"/>
      <c r="T75" s="78"/>
      <c r="U75" s="78"/>
      <c r="V75" s="78"/>
      <c r="W75" s="78"/>
      <c r="X75" s="78"/>
      <c r="Y75" s="78"/>
      <c r="Z75" s="40"/>
      <c r="AA75" s="33"/>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row>
    <row r="76" spans="2:62">
      <c r="B76" s="33"/>
      <c r="C76" s="78"/>
      <c r="D76" s="78"/>
      <c r="E76" s="78"/>
      <c r="F76" s="78"/>
      <c r="G76" s="78"/>
      <c r="H76" s="78"/>
      <c r="I76" s="78"/>
      <c r="J76" s="78"/>
      <c r="K76" s="78"/>
      <c r="L76" s="78"/>
      <c r="M76" s="78"/>
      <c r="N76" s="78"/>
      <c r="O76" s="78"/>
      <c r="P76" s="78"/>
      <c r="Q76" s="78"/>
      <c r="R76" s="78"/>
      <c r="S76" s="78"/>
      <c r="T76" s="78"/>
      <c r="U76" s="78"/>
      <c r="V76" s="78"/>
      <c r="W76" s="78"/>
      <c r="X76" s="78"/>
      <c r="Y76" s="78"/>
      <c r="Z76" s="40"/>
      <c r="AA76" s="33"/>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row>
    <row r="77" spans="2:62">
      <c r="B77" s="33"/>
      <c r="C77" s="78"/>
      <c r="D77" s="78"/>
      <c r="E77" s="78"/>
      <c r="F77" s="78"/>
      <c r="G77" s="78"/>
      <c r="H77" s="78"/>
      <c r="I77" s="78"/>
      <c r="J77" s="78"/>
      <c r="K77" s="78"/>
      <c r="L77" s="78"/>
      <c r="M77" s="78"/>
      <c r="N77" s="78"/>
      <c r="O77" s="78"/>
      <c r="P77" s="78"/>
      <c r="Q77" s="78"/>
      <c r="R77" s="78"/>
      <c r="S77" s="78"/>
      <c r="T77" s="78"/>
      <c r="U77" s="78"/>
      <c r="V77" s="78"/>
      <c r="W77" s="78"/>
      <c r="X77" s="78"/>
      <c r="Y77" s="78"/>
      <c r="Z77" s="40"/>
      <c r="AA77" s="33"/>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row>
    <row r="78" spans="2:62">
      <c r="B78" s="33"/>
      <c r="C78" s="78"/>
      <c r="D78" s="78"/>
      <c r="E78" s="78"/>
      <c r="F78" s="78"/>
      <c r="G78" s="78"/>
      <c r="H78" s="78"/>
      <c r="I78" s="78"/>
      <c r="J78" s="78"/>
      <c r="K78" s="78"/>
      <c r="L78" s="78"/>
      <c r="M78" s="78"/>
      <c r="N78" s="78"/>
      <c r="O78" s="78"/>
      <c r="P78" s="78"/>
      <c r="Q78" s="78"/>
      <c r="R78" s="78"/>
      <c r="S78" s="78"/>
      <c r="T78" s="78"/>
      <c r="U78" s="78"/>
      <c r="V78" s="78"/>
      <c r="W78" s="78"/>
      <c r="X78" s="78"/>
      <c r="Y78" s="78"/>
      <c r="Z78" s="40"/>
      <c r="AA78" s="33"/>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row>
    <row r="79" spans="2:62">
      <c r="B79" s="33"/>
      <c r="C79" s="78"/>
      <c r="D79" s="78"/>
      <c r="E79" s="78"/>
      <c r="F79" s="78"/>
      <c r="G79" s="78"/>
      <c r="H79" s="78"/>
      <c r="I79" s="78"/>
      <c r="J79" s="78"/>
      <c r="K79" s="78"/>
      <c r="L79" s="78"/>
      <c r="M79" s="78"/>
      <c r="N79" s="78"/>
      <c r="O79" s="78"/>
      <c r="P79" s="78"/>
      <c r="Q79" s="78"/>
      <c r="R79" s="78"/>
      <c r="S79" s="78"/>
      <c r="T79" s="78"/>
      <c r="U79" s="78"/>
      <c r="V79" s="78"/>
      <c r="W79" s="78"/>
      <c r="X79" s="78"/>
      <c r="Y79" s="78"/>
      <c r="Z79" s="40"/>
      <c r="AA79" s="33"/>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row>
    <row r="80" spans="2:62">
      <c r="B80" s="33"/>
      <c r="C80" s="78"/>
      <c r="D80" s="78"/>
      <c r="E80" s="78"/>
      <c r="F80" s="78"/>
      <c r="G80" s="78"/>
      <c r="H80" s="78"/>
      <c r="I80" s="78"/>
      <c r="J80" s="78"/>
      <c r="K80" s="78"/>
      <c r="L80" s="78"/>
      <c r="M80" s="78"/>
      <c r="N80" s="78"/>
      <c r="O80" s="78"/>
      <c r="P80" s="78"/>
      <c r="Q80" s="78"/>
      <c r="R80" s="78"/>
      <c r="S80" s="78"/>
      <c r="T80" s="78"/>
      <c r="U80" s="78"/>
      <c r="V80" s="78"/>
      <c r="W80" s="78"/>
      <c r="X80" s="78"/>
      <c r="Y80" s="78"/>
      <c r="Z80" s="40"/>
      <c r="AA80" s="33"/>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row>
    <row r="81" spans="2:62">
      <c r="B81" s="33"/>
      <c r="C81" s="78"/>
      <c r="D81" s="78"/>
      <c r="E81" s="78"/>
      <c r="F81" s="78"/>
      <c r="G81" s="78"/>
      <c r="H81" s="78"/>
      <c r="I81" s="78"/>
      <c r="J81" s="78"/>
      <c r="K81" s="78"/>
      <c r="L81" s="78"/>
      <c r="M81" s="78"/>
      <c r="N81" s="78"/>
      <c r="O81" s="78"/>
      <c r="P81" s="78"/>
      <c r="Q81" s="78"/>
      <c r="R81" s="78"/>
      <c r="S81" s="78"/>
      <c r="T81" s="78"/>
      <c r="U81" s="78"/>
      <c r="V81" s="78"/>
      <c r="W81" s="78"/>
      <c r="X81" s="78"/>
      <c r="Y81" s="78"/>
      <c r="Z81" s="40"/>
      <c r="AA81" s="33"/>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row>
    <row r="82" spans="2:62">
      <c r="B82" s="33"/>
      <c r="C82" s="78"/>
      <c r="D82" s="78"/>
      <c r="E82" s="78"/>
      <c r="F82" s="78"/>
      <c r="G82" s="78"/>
      <c r="H82" s="78"/>
      <c r="I82" s="78"/>
      <c r="J82" s="78"/>
      <c r="K82" s="78"/>
      <c r="L82" s="78"/>
      <c r="M82" s="78"/>
      <c r="N82" s="78"/>
      <c r="O82" s="78"/>
      <c r="P82" s="78"/>
      <c r="Q82" s="78"/>
      <c r="R82" s="78"/>
      <c r="S82" s="78"/>
      <c r="T82" s="78"/>
      <c r="U82" s="78"/>
      <c r="V82" s="78"/>
      <c r="W82" s="78"/>
      <c r="X82" s="78"/>
      <c r="Y82" s="78"/>
      <c r="Z82" s="40"/>
      <c r="AA82" s="33"/>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row>
    <row r="83" spans="2:62">
      <c r="B83" s="33"/>
      <c r="C83" s="78"/>
      <c r="D83" s="78"/>
      <c r="E83" s="78"/>
      <c r="F83" s="78"/>
      <c r="G83" s="78"/>
      <c r="H83" s="78"/>
      <c r="I83" s="78"/>
      <c r="J83" s="78"/>
      <c r="K83" s="78"/>
      <c r="L83" s="78"/>
      <c r="M83" s="78"/>
      <c r="N83" s="78"/>
      <c r="O83" s="78"/>
      <c r="P83" s="78"/>
      <c r="Q83" s="78"/>
      <c r="R83" s="78"/>
      <c r="S83" s="78"/>
      <c r="T83" s="78"/>
      <c r="U83" s="78"/>
      <c r="V83" s="78"/>
      <c r="W83" s="78"/>
      <c r="X83" s="78"/>
      <c r="Y83" s="78"/>
      <c r="Z83" s="40"/>
      <c r="AA83" s="33"/>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row>
    <row r="84" spans="2:62">
      <c r="B84" s="33"/>
      <c r="C84" s="78"/>
      <c r="D84" s="78"/>
      <c r="E84" s="78"/>
      <c r="F84" s="78"/>
      <c r="G84" s="78"/>
      <c r="H84" s="78"/>
      <c r="I84" s="78"/>
      <c r="J84" s="78"/>
      <c r="K84" s="78"/>
      <c r="L84" s="78"/>
      <c r="M84" s="78"/>
      <c r="N84" s="78"/>
      <c r="O84" s="78"/>
      <c r="P84" s="78"/>
      <c r="Q84" s="78"/>
      <c r="R84" s="78"/>
      <c r="S84" s="78"/>
      <c r="T84" s="78"/>
      <c r="U84" s="78"/>
      <c r="V84" s="78"/>
      <c r="W84" s="78"/>
      <c r="X84" s="78"/>
      <c r="Y84" s="78"/>
      <c r="Z84" s="40"/>
      <c r="AA84" s="33"/>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row>
    <row r="85" spans="2:62">
      <c r="B85" s="33"/>
      <c r="C85" s="78"/>
      <c r="D85" s="78"/>
      <c r="E85" s="78"/>
      <c r="F85" s="78"/>
      <c r="G85" s="78"/>
      <c r="H85" s="78"/>
      <c r="I85" s="78"/>
      <c r="J85" s="78"/>
      <c r="K85" s="78"/>
      <c r="L85" s="78"/>
      <c r="M85" s="78"/>
      <c r="N85" s="78"/>
      <c r="O85" s="78"/>
      <c r="P85" s="78"/>
      <c r="Q85" s="78"/>
      <c r="R85" s="78"/>
      <c r="S85" s="78"/>
      <c r="T85" s="78"/>
      <c r="U85" s="78"/>
      <c r="V85" s="78"/>
      <c r="W85" s="78"/>
      <c r="X85" s="78"/>
      <c r="Y85" s="78"/>
      <c r="Z85" s="40"/>
      <c r="AA85" s="33"/>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row>
    <row r="86" spans="2:62">
      <c r="B86" s="33"/>
      <c r="C86" s="78"/>
      <c r="D86" s="78"/>
      <c r="E86" s="78"/>
      <c r="F86" s="78"/>
      <c r="G86" s="78"/>
      <c r="H86" s="78"/>
      <c r="I86" s="78"/>
      <c r="J86" s="78"/>
      <c r="K86" s="78"/>
      <c r="L86" s="78"/>
      <c r="M86" s="78"/>
      <c r="N86" s="78"/>
      <c r="O86" s="78"/>
      <c r="P86" s="78"/>
      <c r="Q86" s="78"/>
      <c r="R86" s="78"/>
      <c r="S86" s="78"/>
      <c r="T86" s="78"/>
      <c r="U86" s="78"/>
      <c r="V86" s="78"/>
      <c r="W86" s="78"/>
      <c r="X86" s="78"/>
      <c r="Y86" s="78"/>
      <c r="Z86" s="40"/>
      <c r="AA86" s="33"/>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row>
    <row r="87" spans="2:62">
      <c r="B87" s="33"/>
      <c r="C87" s="78"/>
      <c r="D87" s="78"/>
      <c r="E87" s="78"/>
      <c r="F87" s="78"/>
      <c r="G87" s="78"/>
      <c r="H87" s="78"/>
      <c r="I87" s="78"/>
      <c r="J87" s="78"/>
      <c r="K87" s="78"/>
      <c r="L87" s="78"/>
      <c r="M87" s="78"/>
      <c r="N87" s="78"/>
      <c r="O87" s="78"/>
      <c r="P87" s="78"/>
      <c r="Q87" s="78"/>
      <c r="R87" s="78"/>
      <c r="S87" s="78"/>
      <c r="T87" s="78"/>
      <c r="U87" s="78"/>
      <c r="V87" s="78"/>
      <c r="W87" s="78"/>
      <c r="X87" s="78"/>
      <c r="Y87" s="78"/>
      <c r="Z87" s="40"/>
      <c r="AA87" s="33"/>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row>
    <row r="88" spans="2:62">
      <c r="B88" s="33"/>
      <c r="C88" s="78"/>
      <c r="D88" s="78"/>
      <c r="E88" s="78"/>
      <c r="F88" s="78"/>
      <c r="G88" s="78"/>
      <c r="H88" s="78"/>
      <c r="I88" s="78"/>
      <c r="J88" s="78"/>
      <c r="K88" s="78"/>
      <c r="L88" s="78"/>
      <c r="M88" s="78"/>
      <c r="N88" s="78"/>
      <c r="O88" s="78"/>
      <c r="P88" s="78"/>
      <c r="Q88" s="78"/>
      <c r="R88" s="78"/>
      <c r="S88" s="78"/>
      <c r="T88" s="78"/>
      <c r="U88" s="78"/>
      <c r="V88" s="78"/>
      <c r="W88" s="78"/>
      <c r="X88" s="78"/>
      <c r="Y88" s="78"/>
      <c r="Z88" s="40"/>
      <c r="AA88" s="33"/>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row>
    <row r="89" spans="2:62">
      <c r="B89" s="33"/>
      <c r="C89" s="78"/>
      <c r="D89" s="78"/>
      <c r="E89" s="78"/>
      <c r="F89" s="78"/>
      <c r="G89" s="78"/>
      <c r="H89" s="78"/>
      <c r="I89" s="78"/>
      <c r="J89" s="78"/>
      <c r="K89" s="78"/>
      <c r="L89" s="78"/>
      <c r="M89" s="78"/>
      <c r="N89" s="78"/>
      <c r="O89" s="78"/>
      <c r="P89" s="78"/>
      <c r="Q89" s="78"/>
      <c r="R89" s="78"/>
      <c r="S89" s="78"/>
      <c r="T89" s="78"/>
      <c r="U89" s="78"/>
      <c r="V89" s="78"/>
      <c r="W89" s="78"/>
      <c r="X89" s="78"/>
      <c r="Y89" s="78"/>
      <c r="Z89" s="40"/>
      <c r="AA89" s="33"/>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row>
    <row r="90" spans="2:62">
      <c r="B90" s="33"/>
      <c r="C90" s="78"/>
      <c r="D90" s="78"/>
      <c r="E90" s="78"/>
      <c r="F90" s="78"/>
      <c r="G90" s="78"/>
      <c r="H90" s="78"/>
      <c r="I90" s="78"/>
      <c r="J90" s="78"/>
      <c r="K90" s="78"/>
      <c r="L90" s="78"/>
      <c r="M90" s="78"/>
      <c r="N90" s="78"/>
      <c r="O90" s="78"/>
      <c r="P90" s="78"/>
      <c r="Q90" s="78"/>
      <c r="R90" s="78"/>
      <c r="S90" s="78"/>
      <c r="T90" s="78"/>
      <c r="U90" s="78"/>
      <c r="V90" s="78"/>
      <c r="W90" s="78"/>
      <c r="X90" s="78"/>
      <c r="Y90" s="78"/>
      <c r="Z90" s="40"/>
      <c r="AA90" s="33"/>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row>
    <row r="91" spans="2:62">
      <c r="B91" s="33"/>
      <c r="C91" s="78"/>
      <c r="D91" s="78"/>
      <c r="E91" s="78"/>
      <c r="F91" s="78"/>
      <c r="G91" s="78"/>
      <c r="H91" s="78"/>
      <c r="I91" s="78"/>
      <c r="J91" s="78"/>
      <c r="K91" s="78"/>
      <c r="L91" s="78"/>
      <c r="M91" s="78"/>
      <c r="N91" s="78"/>
      <c r="O91" s="78"/>
      <c r="P91" s="78"/>
      <c r="Q91" s="78"/>
      <c r="R91" s="78"/>
      <c r="S91" s="78"/>
      <c r="T91" s="78"/>
      <c r="U91" s="78"/>
      <c r="V91" s="78"/>
      <c r="W91" s="78"/>
      <c r="X91" s="78"/>
      <c r="Y91" s="78"/>
      <c r="Z91" s="40"/>
      <c r="AA91" s="33"/>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row>
    <row r="92" spans="2:62">
      <c r="B92" s="33"/>
      <c r="C92" s="78"/>
      <c r="D92" s="78"/>
      <c r="E92" s="78"/>
      <c r="F92" s="78"/>
      <c r="G92" s="78"/>
      <c r="H92" s="78"/>
      <c r="I92" s="78"/>
      <c r="J92" s="78"/>
      <c r="K92" s="78"/>
      <c r="L92" s="78"/>
      <c r="M92" s="78"/>
      <c r="N92" s="78"/>
      <c r="O92" s="78"/>
      <c r="P92" s="78"/>
      <c r="Q92" s="78"/>
      <c r="R92" s="78"/>
      <c r="S92" s="78"/>
      <c r="T92" s="78"/>
      <c r="U92" s="78"/>
      <c r="V92" s="78"/>
      <c r="W92" s="78"/>
      <c r="X92" s="78"/>
      <c r="Y92" s="78"/>
      <c r="Z92" s="40"/>
      <c r="AA92" s="33"/>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row>
    <row r="93" spans="2:62">
      <c r="B93" s="33"/>
      <c r="C93" s="78"/>
      <c r="D93" s="78"/>
      <c r="E93" s="78"/>
      <c r="F93" s="78"/>
      <c r="G93" s="78"/>
      <c r="H93" s="78"/>
      <c r="I93" s="78"/>
      <c r="J93" s="78"/>
      <c r="K93" s="78"/>
      <c r="L93" s="78"/>
      <c r="M93" s="78"/>
      <c r="N93" s="78"/>
      <c r="O93" s="78"/>
      <c r="P93" s="78"/>
      <c r="Q93" s="78"/>
      <c r="R93" s="78"/>
      <c r="S93" s="78"/>
      <c r="T93" s="78"/>
      <c r="U93" s="78"/>
      <c r="V93" s="78"/>
      <c r="W93" s="78"/>
      <c r="X93" s="78"/>
      <c r="Y93" s="78"/>
      <c r="Z93" s="40"/>
      <c r="AA93" s="33"/>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row>
    <row r="94" spans="2:62">
      <c r="B94" s="33"/>
      <c r="C94" s="78"/>
      <c r="D94" s="78"/>
      <c r="E94" s="78"/>
      <c r="F94" s="78"/>
      <c r="G94" s="78"/>
      <c r="H94" s="78"/>
      <c r="I94" s="78"/>
      <c r="J94" s="78"/>
      <c r="K94" s="78"/>
      <c r="L94" s="78"/>
      <c r="M94" s="78"/>
      <c r="N94" s="78"/>
      <c r="O94" s="78"/>
      <c r="P94" s="78"/>
      <c r="Q94" s="78"/>
      <c r="R94" s="78"/>
      <c r="S94" s="78"/>
      <c r="T94" s="78"/>
      <c r="U94" s="78"/>
      <c r="V94" s="78"/>
      <c r="W94" s="78"/>
      <c r="X94" s="78"/>
      <c r="Y94" s="78"/>
      <c r="Z94" s="40"/>
      <c r="AA94" s="33"/>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row>
    <row r="95" spans="2:62">
      <c r="B95" s="33"/>
      <c r="C95" s="78"/>
      <c r="D95" s="78"/>
      <c r="E95" s="78"/>
      <c r="F95" s="78"/>
      <c r="G95" s="78"/>
      <c r="H95" s="78"/>
      <c r="I95" s="78"/>
      <c r="J95" s="78"/>
      <c r="K95" s="78"/>
      <c r="L95" s="78"/>
      <c r="M95" s="78"/>
      <c r="N95" s="78"/>
      <c r="O95" s="78"/>
      <c r="P95" s="78"/>
      <c r="Q95" s="78"/>
      <c r="R95" s="78"/>
      <c r="S95" s="78"/>
      <c r="T95" s="78"/>
      <c r="U95" s="78"/>
      <c r="V95" s="78"/>
      <c r="W95" s="78"/>
      <c r="X95" s="78"/>
      <c r="Y95" s="78"/>
      <c r="Z95" s="40"/>
      <c r="AA95" s="33"/>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row>
    <row r="96" spans="2:62">
      <c r="B96" s="33"/>
      <c r="C96" s="78"/>
      <c r="D96" s="78"/>
      <c r="E96" s="78"/>
      <c r="F96" s="78"/>
      <c r="G96" s="78"/>
      <c r="H96" s="78"/>
      <c r="I96" s="78"/>
      <c r="J96" s="78"/>
      <c r="K96" s="78"/>
      <c r="L96" s="78"/>
      <c r="M96" s="78"/>
      <c r="N96" s="78"/>
      <c r="O96" s="78"/>
      <c r="P96" s="78"/>
      <c r="Q96" s="78"/>
      <c r="R96" s="78"/>
      <c r="S96" s="78"/>
      <c r="T96" s="78"/>
      <c r="U96" s="78"/>
      <c r="V96" s="78"/>
      <c r="W96" s="78"/>
      <c r="X96" s="78"/>
      <c r="Y96" s="78"/>
      <c r="Z96" s="40"/>
      <c r="AA96" s="33"/>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row>
    <row r="97" spans="2:62">
      <c r="B97" s="33"/>
      <c r="C97" s="78"/>
      <c r="D97" s="78"/>
      <c r="E97" s="78"/>
      <c r="F97" s="78"/>
      <c r="G97" s="78"/>
      <c r="H97" s="78"/>
      <c r="I97" s="78"/>
      <c r="J97" s="78"/>
      <c r="K97" s="78"/>
      <c r="L97" s="78"/>
      <c r="M97" s="78"/>
      <c r="N97" s="78"/>
      <c r="O97" s="78"/>
      <c r="P97" s="78"/>
      <c r="Q97" s="78"/>
      <c r="R97" s="78"/>
      <c r="S97" s="78"/>
      <c r="T97" s="78"/>
      <c r="U97" s="78"/>
      <c r="V97" s="78"/>
      <c r="W97" s="78"/>
      <c r="X97" s="78"/>
      <c r="Y97" s="78"/>
      <c r="Z97" s="40"/>
      <c r="AA97" s="33"/>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row>
    <row r="98" spans="2:62">
      <c r="B98" s="33"/>
      <c r="C98" s="78"/>
      <c r="D98" s="78"/>
      <c r="E98" s="78"/>
      <c r="F98" s="78"/>
      <c r="G98" s="78"/>
      <c r="H98" s="78"/>
      <c r="I98" s="78"/>
      <c r="J98" s="78"/>
      <c r="K98" s="78"/>
      <c r="L98" s="78"/>
      <c r="M98" s="78"/>
      <c r="N98" s="78"/>
      <c r="O98" s="78"/>
      <c r="P98" s="78"/>
      <c r="Q98" s="78"/>
      <c r="R98" s="78"/>
      <c r="S98" s="78"/>
      <c r="T98" s="78"/>
      <c r="U98" s="78"/>
      <c r="V98" s="78"/>
      <c r="W98" s="78"/>
      <c r="X98" s="78"/>
      <c r="Y98" s="78"/>
      <c r="Z98" s="40"/>
      <c r="AA98" s="33"/>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row>
    <row r="99" spans="2:62" ht="15.75" thickBot="1">
      <c r="B99" s="34"/>
      <c r="C99" s="35"/>
      <c r="D99" s="35"/>
      <c r="E99" s="35"/>
      <c r="F99" s="35"/>
      <c r="G99" s="35"/>
      <c r="H99" s="35"/>
      <c r="I99" s="35"/>
      <c r="J99" s="35"/>
      <c r="K99" s="35"/>
      <c r="L99" s="35"/>
      <c r="M99" s="35"/>
      <c r="N99" s="35"/>
      <c r="O99" s="35"/>
      <c r="P99" s="35"/>
      <c r="Q99" s="35"/>
      <c r="R99" s="35"/>
      <c r="S99" s="35"/>
      <c r="T99" s="35"/>
      <c r="U99" s="35"/>
      <c r="V99" s="35"/>
      <c r="W99" s="35"/>
      <c r="X99" s="35"/>
      <c r="Y99" s="35"/>
      <c r="Z99" s="43"/>
      <c r="AA99" s="33"/>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row>
    <row r="100" spans="2:62" ht="15.75" thickTop="1"/>
  </sheetData>
  <mergeCells count="1">
    <mergeCell ref="G2:Q2"/>
  </mergeCells>
  <pageMargins left="0.75" right="0.75" top="1" bottom="1" header="0.5" footer="0.5"/>
  <pageSetup paperSize="17" scale="3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sheetPr>
    <tabColor indexed="52"/>
    <pageSetUpPr fitToPage="1"/>
  </sheetPr>
  <dimension ref="B1:Z137"/>
  <sheetViews>
    <sheetView zoomScale="70" zoomScaleNormal="70" workbookViewId="0">
      <pane xSplit="8" topLeftCell="I1" activePane="topRight" state="frozen"/>
      <selection pane="topRight" activeCell="F82" sqref="F82"/>
    </sheetView>
  </sheetViews>
  <sheetFormatPr defaultColWidth="9.140625" defaultRowHeight="15"/>
  <cols>
    <col min="1" max="2" width="2.42578125" style="82" customWidth="1"/>
    <col min="3" max="3" width="11.7109375" style="107" bestFit="1" customWidth="1"/>
    <col min="4" max="4" width="17.28515625" style="135" bestFit="1" customWidth="1"/>
    <col min="5" max="5" width="5.7109375" style="152" bestFit="1" customWidth="1"/>
    <col min="6" max="6" width="78.28515625" style="82" customWidth="1"/>
    <col min="7" max="7" width="26" style="82" customWidth="1"/>
    <col min="8" max="8" width="9.7109375" style="83" customWidth="1"/>
    <col min="9" max="26" width="8.42578125" style="82" customWidth="1"/>
    <col min="27" max="27" width="6.85546875" style="82" customWidth="1"/>
    <col min="28" max="28" width="3.5703125" style="82" customWidth="1"/>
    <col min="29" max="266" width="9.140625" style="82"/>
    <col min="267" max="268" width="2.42578125" style="82" customWidth="1"/>
    <col min="269" max="269" width="10" style="82" bestFit="1" customWidth="1"/>
    <col min="270" max="270" width="15.28515625" style="82" customWidth="1"/>
    <col min="271" max="271" width="4.7109375" style="82" bestFit="1" customWidth="1"/>
    <col min="272" max="272" width="35.28515625" style="82" customWidth="1"/>
    <col min="273" max="273" width="38.42578125" style="82" customWidth="1"/>
    <col min="274" max="274" width="43.7109375" style="82" customWidth="1"/>
    <col min="275" max="275" width="8.42578125" style="82" customWidth="1"/>
    <col min="276" max="277" width="9.5703125" style="82" customWidth="1"/>
    <col min="278" max="282" width="8.42578125" style="82" customWidth="1"/>
    <col min="283" max="283" width="6.85546875" style="82" customWidth="1"/>
    <col min="284" max="284" width="3.5703125" style="82" customWidth="1"/>
    <col min="285" max="522" width="9.140625" style="82"/>
    <col min="523" max="524" width="2.42578125" style="82" customWidth="1"/>
    <col min="525" max="525" width="10" style="82" bestFit="1" customWidth="1"/>
    <col min="526" max="526" width="15.28515625" style="82" customWidth="1"/>
    <col min="527" max="527" width="4.7109375" style="82" bestFit="1" customWidth="1"/>
    <col min="528" max="528" width="35.28515625" style="82" customWidth="1"/>
    <col min="529" max="529" width="38.42578125" style="82" customWidth="1"/>
    <col min="530" max="530" width="43.7109375" style="82" customWidth="1"/>
    <col min="531" max="531" width="8.42578125" style="82" customWidth="1"/>
    <col min="532" max="533" width="9.5703125" style="82" customWidth="1"/>
    <col min="534" max="538" width="8.42578125" style="82" customWidth="1"/>
    <col min="539" max="539" width="6.85546875" style="82" customWidth="1"/>
    <col min="540" max="540" width="3.5703125" style="82" customWidth="1"/>
    <col min="541" max="778" width="9.140625" style="82"/>
    <col min="779" max="780" width="2.42578125" style="82" customWidth="1"/>
    <col min="781" max="781" width="10" style="82" bestFit="1" customWidth="1"/>
    <col min="782" max="782" width="15.28515625" style="82" customWidth="1"/>
    <col min="783" max="783" width="4.7109375" style="82" bestFit="1" customWidth="1"/>
    <col min="784" max="784" width="35.28515625" style="82" customWidth="1"/>
    <col min="785" max="785" width="38.42578125" style="82" customWidth="1"/>
    <col min="786" max="786" width="43.7109375" style="82" customWidth="1"/>
    <col min="787" max="787" width="8.42578125" style="82" customWidth="1"/>
    <col min="788" max="789" width="9.5703125" style="82" customWidth="1"/>
    <col min="790" max="794" width="8.42578125" style="82" customWidth="1"/>
    <col min="795" max="795" width="6.85546875" style="82" customWidth="1"/>
    <col min="796" max="796" width="3.5703125" style="82" customWidth="1"/>
    <col min="797" max="1034" width="9.140625" style="82"/>
    <col min="1035" max="1036" width="2.42578125" style="82" customWidth="1"/>
    <col min="1037" max="1037" width="10" style="82" bestFit="1" customWidth="1"/>
    <col min="1038" max="1038" width="15.28515625" style="82" customWidth="1"/>
    <col min="1039" max="1039" width="4.7109375" style="82" bestFit="1" customWidth="1"/>
    <col min="1040" max="1040" width="35.28515625" style="82" customWidth="1"/>
    <col min="1041" max="1041" width="38.42578125" style="82" customWidth="1"/>
    <col min="1042" max="1042" width="43.7109375" style="82" customWidth="1"/>
    <col min="1043" max="1043" width="8.42578125" style="82" customWidth="1"/>
    <col min="1044" max="1045" width="9.5703125" style="82" customWidth="1"/>
    <col min="1046" max="1050" width="8.42578125" style="82" customWidth="1"/>
    <col min="1051" max="1051" width="6.85546875" style="82" customWidth="1"/>
    <col min="1052" max="1052" width="3.5703125" style="82" customWidth="1"/>
    <col min="1053" max="1290" width="9.140625" style="82"/>
    <col min="1291" max="1292" width="2.42578125" style="82" customWidth="1"/>
    <col min="1293" max="1293" width="10" style="82" bestFit="1" customWidth="1"/>
    <col min="1294" max="1294" width="15.28515625" style="82" customWidth="1"/>
    <col min="1295" max="1295" width="4.7109375" style="82" bestFit="1" customWidth="1"/>
    <col min="1296" max="1296" width="35.28515625" style="82" customWidth="1"/>
    <col min="1297" max="1297" width="38.42578125" style="82" customWidth="1"/>
    <col min="1298" max="1298" width="43.7109375" style="82" customWidth="1"/>
    <col min="1299" max="1299" width="8.42578125" style="82" customWidth="1"/>
    <col min="1300" max="1301" width="9.5703125" style="82" customWidth="1"/>
    <col min="1302" max="1306" width="8.42578125" style="82" customWidth="1"/>
    <col min="1307" max="1307" width="6.85546875" style="82" customWidth="1"/>
    <col min="1308" max="1308" width="3.5703125" style="82" customWidth="1"/>
    <col min="1309" max="1546" width="9.140625" style="82"/>
    <col min="1547" max="1548" width="2.42578125" style="82" customWidth="1"/>
    <col min="1549" max="1549" width="10" style="82" bestFit="1" customWidth="1"/>
    <col min="1550" max="1550" width="15.28515625" style="82" customWidth="1"/>
    <col min="1551" max="1551" width="4.7109375" style="82" bestFit="1" customWidth="1"/>
    <col min="1552" max="1552" width="35.28515625" style="82" customWidth="1"/>
    <col min="1553" max="1553" width="38.42578125" style="82" customWidth="1"/>
    <col min="1554" max="1554" width="43.7109375" style="82" customWidth="1"/>
    <col min="1555" max="1555" width="8.42578125" style="82" customWidth="1"/>
    <col min="1556" max="1557" width="9.5703125" style="82" customWidth="1"/>
    <col min="1558" max="1562" width="8.42578125" style="82" customWidth="1"/>
    <col min="1563" max="1563" width="6.85546875" style="82" customWidth="1"/>
    <col min="1564" max="1564" width="3.5703125" style="82" customWidth="1"/>
    <col min="1565" max="1802" width="9.140625" style="82"/>
    <col min="1803" max="1804" width="2.42578125" style="82" customWidth="1"/>
    <col min="1805" max="1805" width="10" style="82" bestFit="1" customWidth="1"/>
    <col min="1806" max="1806" width="15.28515625" style="82" customWidth="1"/>
    <col min="1807" max="1807" width="4.7109375" style="82" bestFit="1" customWidth="1"/>
    <col min="1808" max="1808" width="35.28515625" style="82" customWidth="1"/>
    <col min="1809" max="1809" width="38.42578125" style="82" customWidth="1"/>
    <col min="1810" max="1810" width="43.7109375" style="82" customWidth="1"/>
    <col min="1811" max="1811" width="8.42578125" style="82" customWidth="1"/>
    <col min="1812" max="1813" width="9.5703125" style="82" customWidth="1"/>
    <col min="1814" max="1818" width="8.42578125" style="82" customWidth="1"/>
    <col min="1819" max="1819" width="6.85546875" style="82" customWidth="1"/>
    <col min="1820" max="1820" width="3.5703125" style="82" customWidth="1"/>
    <col min="1821" max="2058" width="9.140625" style="82"/>
    <col min="2059" max="2060" width="2.42578125" style="82" customWidth="1"/>
    <col min="2061" max="2061" width="10" style="82" bestFit="1" customWidth="1"/>
    <col min="2062" max="2062" width="15.28515625" style="82" customWidth="1"/>
    <col min="2063" max="2063" width="4.7109375" style="82" bestFit="1" customWidth="1"/>
    <col min="2064" max="2064" width="35.28515625" style="82" customWidth="1"/>
    <col min="2065" max="2065" width="38.42578125" style="82" customWidth="1"/>
    <col min="2066" max="2066" width="43.7109375" style="82" customWidth="1"/>
    <col min="2067" max="2067" width="8.42578125" style="82" customWidth="1"/>
    <col min="2068" max="2069" width="9.5703125" style="82" customWidth="1"/>
    <col min="2070" max="2074" width="8.42578125" style="82" customWidth="1"/>
    <col min="2075" max="2075" width="6.85546875" style="82" customWidth="1"/>
    <col min="2076" max="2076" width="3.5703125" style="82" customWidth="1"/>
    <col min="2077" max="2314" width="9.140625" style="82"/>
    <col min="2315" max="2316" width="2.42578125" style="82" customWidth="1"/>
    <col min="2317" max="2317" width="10" style="82" bestFit="1" customWidth="1"/>
    <col min="2318" max="2318" width="15.28515625" style="82" customWidth="1"/>
    <col min="2319" max="2319" width="4.7109375" style="82" bestFit="1" customWidth="1"/>
    <col min="2320" max="2320" width="35.28515625" style="82" customWidth="1"/>
    <col min="2321" max="2321" width="38.42578125" style="82" customWidth="1"/>
    <col min="2322" max="2322" width="43.7109375" style="82" customWidth="1"/>
    <col min="2323" max="2323" width="8.42578125" style="82" customWidth="1"/>
    <col min="2324" max="2325" width="9.5703125" style="82" customWidth="1"/>
    <col min="2326" max="2330" width="8.42578125" style="82" customWidth="1"/>
    <col min="2331" max="2331" width="6.85546875" style="82" customWidth="1"/>
    <col min="2332" max="2332" width="3.5703125" style="82" customWidth="1"/>
    <col min="2333" max="2570" width="9.140625" style="82"/>
    <col min="2571" max="2572" width="2.42578125" style="82" customWidth="1"/>
    <col min="2573" max="2573" width="10" style="82" bestFit="1" customWidth="1"/>
    <col min="2574" max="2574" width="15.28515625" style="82" customWidth="1"/>
    <col min="2575" max="2575" width="4.7109375" style="82" bestFit="1" customWidth="1"/>
    <col min="2576" max="2576" width="35.28515625" style="82" customWidth="1"/>
    <col min="2577" max="2577" width="38.42578125" style="82" customWidth="1"/>
    <col min="2578" max="2578" width="43.7109375" style="82" customWidth="1"/>
    <col min="2579" max="2579" width="8.42578125" style="82" customWidth="1"/>
    <col min="2580" max="2581" width="9.5703125" style="82" customWidth="1"/>
    <col min="2582" max="2586" width="8.42578125" style="82" customWidth="1"/>
    <col min="2587" max="2587" width="6.85546875" style="82" customWidth="1"/>
    <col min="2588" max="2588" width="3.5703125" style="82" customWidth="1"/>
    <col min="2589" max="2826" width="9.140625" style="82"/>
    <col min="2827" max="2828" width="2.42578125" style="82" customWidth="1"/>
    <col min="2829" max="2829" width="10" style="82" bestFit="1" customWidth="1"/>
    <col min="2830" max="2830" width="15.28515625" style="82" customWidth="1"/>
    <col min="2831" max="2831" width="4.7109375" style="82" bestFit="1" customWidth="1"/>
    <col min="2832" max="2832" width="35.28515625" style="82" customWidth="1"/>
    <col min="2833" max="2833" width="38.42578125" style="82" customWidth="1"/>
    <col min="2834" max="2834" width="43.7109375" style="82" customWidth="1"/>
    <col min="2835" max="2835" width="8.42578125" style="82" customWidth="1"/>
    <col min="2836" max="2837" width="9.5703125" style="82" customWidth="1"/>
    <col min="2838" max="2842" width="8.42578125" style="82" customWidth="1"/>
    <col min="2843" max="2843" width="6.85546875" style="82" customWidth="1"/>
    <col min="2844" max="2844" width="3.5703125" style="82" customWidth="1"/>
    <col min="2845" max="3082" width="9.140625" style="82"/>
    <col min="3083" max="3084" width="2.42578125" style="82" customWidth="1"/>
    <col min="3085" max="3085" width="10" style="82" bestFit="1" customWidth="1"/>
    <col min="3086" max="3086" width="15.28515625" style="82" customWidth="1"/>
    <col min="3087" max="3087" width="4.7109375" style="82" bestFit="1" customWidth="1"/>
    <col min="3088" max="3088" width="35.28515625" style="82" customWidth="1"/>
    <col min="3089" max="3089" width="38.42578125" style="82" customWidth="1"/>
    <col min="3090" max="3090" width="43.7109375" style="82" customWidth="1"/>
    <col min="3091" max="3091" width="8.42578125" style="82" customWidth="1"/>
    <col min="3092" max="3093" width="9.5703125" style="82" customWidth="1"/>
    <col min="3094" max="3098" width="8.42578125" style="82" customWidth="1"/>
    <col min="3099" max="3099" width="6.85546875" style="82" customWidth="1"/>
    <col min="3100" max="3100" width="3.5703125" style="82" customWidth="1"/>
    <col min="3101" max="3338" width="9.140625" style="82"/>
    <col min="3339" max="3340" width="2.42578125" style="82" customWidth="1"/>
    <col min="3341" max="3341" width="10" style="82" bestFit="1" customWidth="1"/>
    <col min="3342" max="3342" width="15.28515625" style="82" customWidth="1"/>
    <col min="3343" max="3343" width="4.7109375" style="82" bestFit="1" customWidth="1"/>
    <col min="3344" max="3344" width="35.28515625" style="82" customWidth="1"/>
    <col min="3345" max="3345" width="38.42578125" style="82" customWidth="1"/>
    <col min="3346" max="3346" width="43.7109375" style="82" customWidth="1"/>
    <col min="3347" max="3347" width="8.42578125" style="82" customWidth="1"/>
    <col min="3348" max="3349" width="9.5703125" style="82" customWidth="1"/>
    <col min="3350" max="3354" width="8.42578125" style="82" customWidth="1"/>
    <col min="3355" max="3355" width="6.85546875" style="82" customWidth="1"/>
    <col min="3356" max="3356" width="3.5703125" style="82" customWidth="1"/>
    <col min="3357" max="3594" width="9.140625" style="82"/>
    <col min="3595" max="3596" width="2.42578125" style="82" customWidth="1"/>
    <col min="3597" max="3597" width="10" style="82" bestFit="1" customWidth="1"/>
    <col min="3598" max="3598" width="15.28515625" style="82" customWidth="1"/>
    <col min="3599" max="3599" width="4.7109375" style="82" bestFit="1" customWidth="1"/>
    <col min="3600" max="3600" width="35.28515625" style="82" customWidth="1"/>
    <col min="3601" max="3601" width="38.42578125" style="82" customWidth="1"/>
    <col min="3602" max="3602" width="43.7109375" style="82" customWidth="1"/>
    <col min="3603" max="3603" width="8.42578125" style="82" customWidth="1"/>
    <col min="3604" max="3605" width="9.5703125" style="82" customWidth="1"/>
    <col min="3606" max="3610" width="8.42578125" style="82" customWidth="1"/>
    <col min="3611" max="3611" width="6.85546875" style="82" customWidth="1"/>
    <col min="3612" max="3612" width="3.5703125" style="82" customWidth="1"/>
    <col min="3613" max="3850" width="9.140625" style="82"/>
    <col min="3851" max="3852" width="2.42578125" style="82" customWidth="1"/>
    <col min="3853" max="3853" width="10" style="82" bestFit="1" customWidth="1"/>
    <col min="3854" max="3854" width="15.28515625" style="82" customWidth="1"/>
    <col min="3855" max="3855" width="4.7109375" style="82" bestFit="1" customWidth="1"/>
    <col min="3856" max="3856" width="35.28515625" style="82" customWidth="1"/>
    <col min="3857" max="3857" width="38.42578125" style="82" customWidth="1"/>
    <col min="3858" max="3858" width="43.7109375" style="82" customWidth="1"/>
    <col min="3859" max="3859" width="8.42578125" style="82" customWidth="1"/>
    <col min="3860" max="3861" width="9.5703125" style="82" customWidth="1"/>
    <col min="3862" max="3866" width="8.42578125" style="82" customWidth="1"/>
    <col min="3867" max="3867" width="6.85546875" style="82" customWidth="1"/>
    <col min="3868" max="3868" width="3.5703125" style="82" customWidth="1"/>
    <col min="3869" max="4106" width="9.140625" style="82"/>
    <col min="4107" max="4108" width="2.42578125" style="82" customWidth="1"/>
    <col min="4109" max="4109" width="10" style="82" bestFit="1" customWidth="1"/>
    <col min="4110" max="4110" width="15.28515625" style="82" customWidth="1"/>
    <col min="4111" max="4111" width="4.7109375" style="82" bestFit="1" customWidth="1"/>
    <col min="4112" max="4112" width="35.28515625" style="82" customWidth="1"/>
    <col min="4113" max="4113" width="38.42578125" style="82" customWidth="1"/>
    <col min="4114" max="4114" width="43.7109375" style="82" customWidth="1"/>
    <col min="4115" max="4115" width="8.42578125" style="82" customWidth="1"/>
    <col min="4116" max="4117" width="9.5703125" style="82" customWidth="1"/>
    <col min="4118" max="4122" width="8.42578125" style="82" customWidth="1"/>
    <col min="4123" max="4123" width="6.85546875" style="82" customWidth="1"/>
    <col min="4124" max="4124" width="3.5703125" style="82" customWidth="1"/>
    <col min="4125" max="4362" width="9.140625" style="82"/>
    <col min="4363" max="4364" width="2.42578125" style="82" customWidth="1"/>
    <col min="4365" max="4365" width="10" style="82" bestFit="1" customWidth="1"/>
    <col min="4366" max="4366" width="15.28515625" style="82" customWidth="1"/>
    <col min="4367" max="4367" width="4.7109375" style="82" bestFit="1" customWidth="1"/>
    <col min="4368" max="4368" width="35.28515625" style="82" customWidth="1"/>
    <col min="4369" max="4369" width="38.42578125" style="82" customWidth="1"/>
    <col min="4370" max="4370" width="43.7109375" style="82" customWidth="1"/>
    <col min="4371" max="4371" width="8.42578125" style="82" customWidth="1"/>
    <col min="4372" max="4373" width="9.5703125" style="82" customWidth="1"/>
    <col min="4374" max="4378" width="8.42578125" style="82" customWidth="1"/>
    <col min="4379" max="4379" width="6.85546875" style="82" customWidth="1"/>
    <col min="4380" max="4380" width="3.5703125" style="82" customWidth="1"/>
    <col min="4381" max="4618" width="9.140625" style="82"/>
    <col min="4619" max="4620" width="2.42578125" style="82" customWidth="1"/>
    <col min="4621" max="4621" width="10" style="82" bestFit="1" customWidth="1"/>
    <col min="4622" max="4622" width="15.28515625" style="82" customWidth="1"/>
    <col min="4623" max="4623" width="4.7109375" style="82" bestFit="1" customWidth="1"/>
    <col min="4624" max="4624" width="35.28515625" style="82" customWidth="1"/>
    <col min="4625" max="4625" width="38.42578125" style="82" customWidth="1"/>
    <col min="4626" max="4626" width="43.7109375" style="82" customWidth="1"/>
    <col min="4627" max="4627" width="8.42578125" style="82" customWidth="1"/>
    <col min="4628" max="4629" width="9.5703125" style="82" customWidth="1"/>
    <col min="4630" max="4634" width="8.42578125" style="82" customWidth="1"/>
    <col min="4635" max="4635" width="6.85546875" style="82" customWidth="1"/>
    <col min="4636" max="4636" width="3.5703125" style="82" customWidth="1"/>
    <col min="4637" max="4874" width="9.140625" style="82"/>
    <col min="4875" max="4876" width="2.42578125" style="82" customWidth="1"/>
    <col min="4877" max="4877" width="10" style="82" bestFit="1" customWidth="1"/>
    <col min="4878" max="4878" width="15.28515625" style="82" customWidth="1"/>
    <col min="4879" max="4879" width="4.7109375" style="82" bestFit="1" customWidth="1"/>
    <col min="4880" max="4880" width="35.28515625" style="82" customWidth="1"/>
    <col min="4881" max="4881" width="38.42578125" style="82" customWidth="1"/>
    <col min="4882" max="4882" width="43.7109375" style="82" customWidth="1"/>
    <col min="4883" max="4883" width="8.42578125" style="82" customWidth="1"/>
    <col min="4884" max="4885" width="9.5703125" style="82" customWidth="1"/>
    <col min="4886" max="4890" width="8.42578125" style="82" customWidth="1"/>
    <col min="4891" max="4891" width="6.85546875" style="82" customWidth="1"/>
    <col min="4892" max="4892" width="3.5703125" style="82" customWidth="1"/>
    <col min="4893" max="5130" width="9.140625" style="82"/>
    <col min="5131" max="5132" width="2.42578125" style="82" customWidth="1"/>
    <col min="5133" max="5133" width="10" style="82" bestFit="1" customWidth="1"/>
    <col min="5134" max="5134" width="15.28515625" style="82" customWidth="1"/>
    <col min="5135" max="5135" width="4.7109375" style="82" bestFit="1" customWidth="1"/>
    <col min="5136" max="5136" width="35.28515625" style="82" customWidth="1"/>
    <col min="5137" max="5137" width="38.42578125" style="82" customWidth="1"/>
    <col min="5138" max="5138" width="43.7109375" style="82" customWidth="1"/>
    <col min="5139" max="5139" width="8.42578125" style="82" customWidth="1"/>
    <col min="5140" max="5141" width="9.5703125" style="82" customWidth="1"/>
    <col min="5142" max="5146" width="8.42578125" style="82" customWidth="1"/>
    <col min="5147" max="5147" width="6.85546875" style="82" customWidth="1"/>
    <col min="5148" max="5148" width="3.5703125" style="82" customWidth="1"/>
    <col min="5149" max="5386" width="9.140625" style="82"/>
    <col min="5387" max="5388" width="2.42578125" style="82" customWidth="1"/>
    <col min="5389" max="5389" width="10" style="82" bestFit="1" customWidth="1"/>
    <col min="5390" max="5390" width="15.28515625" style="82" customWidth="1"/>
    <col min="5391" max="5391" width="4.7109375" style="82" bestFit="1" customWidth="1"/>
    <col min="5392" max="5392" width="35.28515625" style="82" customWidth="1"/>
    <col min="5393" max="5393" width="38.42578125" style="82" customWidth="1"/>
    <col min="5394" max="5394" width="43.7109375" style="82" customWidth="1"/>
    <col min="5395" max="5395" width="8.42578125" style="82" customWidth="1"/>
    <col min="5396" max="5397" width="9.5703125" style="82" customWidth="1"/>
    <col min="5398" max="5402" width="8.42578125" style="82" customWidth="1"/>
    <col min="5403" max="5403" width="6.85546875" style="82" customWidth="1"/>
    <col min="5404" max="5404" width="3.5703125" style="82" customWidth="1"/>
    <col min="5405" max="5642" width="9.140625" style="82"/>
    <col min="5643" max="5644" width="2.42578125" style="82" customWidth="1"/>
    <col min="5645" max="5645" width="10" style="82" bestFit="1" customWidth="1"/>
    <col min="5646" max="5646" width="15.28515625" style="82" customWidth="1"/>
    <col min="5647" max="5647" width="4.7109375" style="82" bestFit="1" customWidth="1"/>
    <col min="5648" max="5648" width="35.28515625" style="82" customWidth="1"/>
    <col min="5649" max="5649" width="38.42578125" style="82" customWidth="1"/>
    <col min="5650" max="5650" width="43.7109375" style="82" customWidth="1"/>
    <col min="5651" max="5651" width="8.42578125" style="82" customWidth="1"/>
    <col min="5652" max="5653" width="9.5703125" style="82" customWidth="1"/>
    <col min="5654" max="5658" width="8.42578125" style="82" customWidth="1"/>
    <col min="5659" max="5659" width="6.85546875" style="82" customWidth="1"/>
    <col min="5660" max="5660" width="3.5703125" style="82" customWidth="1"/>
    <col min="5661" max="5898" width="9.140625" style="82"/>
    <col min="5899" max="5900" width="2.42578125" style="82" customWidth="1"/>
    <col min="5901" max="5901" width="10" style="82" bestFit="1" customWidth="1"/>
    <col min="5902" max="5902" width="15.28515625" style="82" customWidth="1"/>
    <col min="5903" max="5903" width="4.7109375" style="82" bestFit="1" customWidth="1"/>
    <col min="5904" max="5904" width="35.28515625" style="82" customWidth="1"/>
    <col min="5905" max="5905" width="38.42578125" style="82" customWidth="1"/>
    <col min="5906" max="5906" width="43.7109375" style="82" customWidth="1"/>
    <col min="5907" max="5907" width="8.42578125" style="82" customWidth="1"/>
    <col min="5908" max="5909" width="9.5703125" style="82" customWidth="1"/>
    <col min="5910" max="5914" width="8.42578125" style="82" customWidth="1"/>
    <col min="5915" max="5915" width="6.85546875" style="82" customWidth="1"/>
    <col min="5916" max="5916" width="3.5703125" style="82" customWidth="1"/>
    <col min="5917" max="6154" width="9.140625" style="82"/>
    <col min="6155" max="6156" width="2.42578125" style="82" customWidth="1"/>
    <col min="6157" max="6157" width="10" style="82" bestFit="1" customWidth="1"/>
    <col min="6158" max="6158" width="15.28515625" style="82" customWidth="1"/>
    <col min="6159" max="6159" width="4.7109375" style="82" bestFit="1" customWidth="1"/>
    <col min="6160" max="6160" width="35.28515625" style="82" customWidth="1"/>
    <col min="6161" max="6161" width="38.42578125" style="82" customWidth="1"/>
    <col min="6162" max="6162" width="43.7109375" style="82" customWidth="1"/>
    <col min="6163" max="6163" width="8.42578125" style="82" customWidth="1"/>
    <col min="6164" max="6165" width="9.5703125" style="82" customWidth="1"/>
    <col min="6166" max="6170" width="8.42578125" style="82" customWidth="1"/>
    <col min="6171" max="6171" width="6.85546875" style="82" customWidth="1"/>
    <col min="6172" max="6172" width="3.5703125" style="82" customWidth="1"/>
    <col min="6173" max="6410" width="9.140625" style="82"/>
    <col min="6411" max="6412" width="2.42578125" style="82" customWidth="1"/>
    <col min="6413" max="6413" width="10" style="82" bestFit="1" customWidth="1"/>
    <col min="6414" max="6414" width="15.28515625" style="82" customWidth="1"/>
    <col min="6415" max="6415" width="4.7109375" style="82" bestFit="1" customWidth="1"/>
    <col min="6416" max="6416" width="35.28515625" style="82" customWidth="1"/>
    <col min="6417" max="6417" width="38.42578125" style="82" customWidth="1"/>
    <col min="6418" max="6418" width="43.7109375" style="82" customWidth="1"/>
    <col min="6419" max="6419" width="8.42578125" style="82" customWidth="1"/>
    <col min="6420" max="6421" width="9.5703125" style="82" customWidth="1"/>
    <col min="6422" max="6426" width="8.42578125" style="82" customWidth="1"/>
    <col min="6427" max="6427" width="6.85546875" style="82" customWidth="1"/>
    <col min="6428" max="6428" width="3.5703125" style="82" customWidth="1"/>
    <col min="6429" max="6666" width="9.140625" style="82"/>
    <col min="6667" max="6668" width="2.42578125" style="82" customWidth="1"/>
    <col min="6669" max="6669" width="10" style="82" bestFit="1" customWidth="1"/>
    <col min="6670" max="6670" width="15.28515625" style="82" customWidth="1"/>
    <col min="6671" max="6671" width="4.7109375" style="82" bestFit="1" customWidth="1"/>
    <col min="6672" max="6672" width="35.28515625" style="82" customWidth="1"/>
    <col min="6673" max="6673" width="38.42578125" style="82" customWidth="1"/>
    <col min="6674" max="6674" width="43.7109375" style="82" customWidth="1"/>
    <col min="6675" max="6675" width="8.42578125" style="82" customWidth="1"/>
    <col min="6676" max="6677" width="9.5703125" style="82" customWidth="1"/>
    <col min="6678" max="6682" width="8.42578125" style="82" customWidth="1"/>
    <col min="6683" max="6683" width="6.85546875" style="82" customWidth="1"/>
    <col min="6684" max="6684" width="3.5703125" style="82" customWidth="1"/>
    <col min="6685" max="6922" width="9.140625" style="82"/>
    <col min="6923" max="6924" width="2.42578125" style="82" customWidth="1"/>
    <col min="6925" max="6925" width="10" style="82" bestFit="1" customWidth="1"/>
    <col min="6926" max="6926" width="15.28515625" style="82" customWidth="1"/>
    <col min="6927" max="6927" width="4.7109375" style="82" bestFit="1" customWidth="1"/>
    <col min="6928" max="6928" width="35.28515625" style="82" customWidth="1"/>
    <col min="6929" max="6929" width="38.42578125" style="82" customWidth="1"/>
    <col min="6930" max="6930" width="43.7109375" style="82" customWidth="1"/>
    <col min="6931" max="6931" width="8.42578125" style="82" customWidth="1"/>
    <col min="6932" max="6933" width="9.5703125" style="82" customWidth="1"/>
    <col min="6934" max="6938" width="8.42578125" style="82" customWidth="1"/>
    <col min="6939" max="6939" width="6.85546875" style="82" customWidth="1"/>
    <col min="6940" max="6940" width="3.5703125" style="82" customWidth="1"/>
    <col min="6941" max="7178" width="9.140625" style="82"/>
    <col min="7179" max="7180" width="2.42578125" style="82" customWidth="1"/>
    <col min="7181" max="7181" width="10" style="82" bestFit="1" customWidth="1"/>
    <col min="7182" max="7182" width="15.28515625" style="82" customWidth="1"/>
    <col min="7183" max="7183" width="4.7109375" style="82" bestFit="1" customWidth="1"/>
    <col min="7184" max="7184" width="35.28515625" style="82" customWidth="1"/>
    <col min="7185" max="7185" width="38.42578125" style="82" customWidth="1"/>
    <col min="7186" max="7186" width="43.7109375" style="82" customWidth="1"/>
    <col min="7187" max="7187" width="8.42578125" style="82" customWidth="1"/>
    <col min="7188" max="7189" width="9.5703125" style="82" customWidth="1"/>
    <col min="7190" max="7194" width="8.42578125" style="82" customWidth="1"/>
    <col min="7195" max="7195" width="6.85546875" style="82" customWidth="1"/>
    <col min="7196" max="7196" width="3.5703125" style="82" customWidth="1"/>
    <col min="7197" max="7434" width="9.140625" style="82"/>
    <col min="7435" max="7436" width="2.42578125" style="82" customWidth="1"/>
    <col min="7437" max="7437" width="10" style="82" bestFit="1" customWidth="1"/>
    <col min="7438" max="7438" width="15.28515625" style="82" customWidth="1"/>
    <col min="7439" max="7439" width="4.7109375" style="82" bestFit="1" customWidth="1"/>
    <col min="7440" max="7440" width="35.28515625" style="82" customWidth="1"/>
    <col min="7441" max="7441" width="38.42578125" style="82" customWidth="1"/>
    <col min="7442" max="7442" width="43.7109375" style="82" customWidth="1"/>
    <col min="7443" max="7443" width="8.42578125" style="82" customWidth="1"/>
    <col min="7444" max="7445" width="9.5703125" style="82" customWidth="1"/>
    <col min="7446" max="7450" width="8.42578125" style="82" customWidth="1"/>
    <col min="7451" max="7451" width="6.85546875" style="82" customWidth="1"/>
    <col min="7452" max="7452" width="3.5703125" style="82" customWidth="1"/>
    <col min="7453" max="7690" width="9.140625" style="82"/>
    <col min="7691" max="7692" width="2.42578125" style="82" customWidth="1"/>
    <col min="7693" max="7693" width="10" style="82" bestFit="1" customWidth="1"/>
    <col min="7694" max="7694" width="15.28515625" style="82" customWidth="1"/>
    <col min="7695" max="7695" width="4.7109375" style="82" bestFit="1" customWidth="1"/>
    <col min="7696" max="7696" width="35.28515625" style="82" customWidth="1"/>
    <col min="7697" max="7697" width="38.42578125" style="82" customWidth="1"/>
    <col min="7698" max="7698" width="43.7109375" style="82" customWidth="1"/>
    <col min="7699" max="7699" width="8.42578125" style="82" customWidth="1"/>
    <col min="7700" max="7701" width="9.5703125" style="82" customWidth="1"/>
    <col min="7702" max="7706" width="8.42578125" style="82" customWidth="1"/>
    <col min="7707" max="7707" width="6.85546875" style="82" customWidth="1"/>
    <col min="7708" max="7708" width="3.5703125" style="82" customWidth="1"/>
    <col min="7709" max="7946" width="9.140625" style="82"/>
    <col min="7947" max="7948" width="2.42578125" style="82" customWidth="1"/>
    <col min="7949" max="7949" width="10" style="82" bestFit="1" customWidth="1"/>
    <col min="7950" max="7950" width="15.28515625" style="82" customWidth="1"/>
    <col min="7951" max="7951" width="4.7109375" style="82" bestFit="1" customWidth="1"/>
    <col min="7952" max="7952" width="35.28515625" style="82" customWidth="1"/>
    <col min="7953" max="7953" width="38.42578125" style="82" customWidth="1"/>
    <col min="7954" max="7954" width="43.7109375" style="82" customWidth="1"/>
    <col min="7955" max="7955" width="8.42578125" style="82" customWidth="1"/>
    <col min="7956" max="7957" width="9.5703125" style="82" customWidth="1"/>
    <col min="7958" max="7962" width="8.42578125" style="82" customWidth="1"/>
    <col min="7963" max="7963" width="6.85546875" style="82" customWidth="1"/>
    <col min="7964" max="7964" width="3.5703125" style="82" customWidth="1"/>
    <col min="7965" max="8202" width="9.140625" style="82"/>
    <col min="8203" max="8204" width="2.42578125" style="82" customWidth="1"/>
    <col min="8205" max="8205" width="10" style="82" bestFit="1" customWidth="1"/>
    <col min="8206" max="8206" width="15.28515625" style="82" customWidth="1"/>
    <col min="8207" max="8207" width="4.7109375" style="82" bestFit="1" customWidth="1"/>
    <col min="8208" max="8208" width="35.28515625" style="82" customWidth="1"/>
    <col min="8209" max="8209" width="38.42578125" style="82" customWidth="1"/>
    <col min="8210" max="8210" width="43.7109375" style="82" customWidth="1"/>
    <col min="8211" max="8211" width="8.42578125" style="82" customWidth="1"/>
    <col min="8212" max="8213" width="9.5703125" style="82" customWidth="1"/>
    <col min="8214" max="8218" width="8.42578125" style="82" customWidth="1"/>
    <col min="8219" max="8219" width="6.85546875" style="82" customWidth="1"/>
    <col min="8220" max="8220" width="3.5703125" style="82" customWidth="1"/>
    <col min="8221" max="8458" width="9.140625" style="82"/>
    <col min="8459" max="8460" width="2.42578125" style="82" customWidth="1"/>
    <col min="8461" max="8461" width="10" style="82" bestFit="1" customWidth="1"/>
    <col min="8462" max="8462" width="15.28515625" style="82" customWidth="1"/>
    <col min="8463" max="8463" width="4.7109375" style="82" bestFit="1" customWidth="1"/>
    <col min="8464" max="8464" width="35.28515625" style="82" customWidth="1"/>
    <col min="8465" max="8465" width="38.42578125" style="82" customWidth="1"/>
    <col min="8466" max="8466" width="43.7109375" style="82" customWidth="1"/>
    <col min="8467" max="8467" width="8.42578125" style="82" customWidth="1"/>
    <col min="8468" max="8469" width="9.5703125" style="82" customWidth="1"/>
    <col min="8470" max="8474" width="8.42578125" style="82" customWidth="1"/>
    <col min="8475" max="8475" width="6.85546875" style="82" customWidth="1"/>
    <col min="8476" max="8476" width="3.5703125" style="82" customWidth="1"/>
    <col min="8477" max="8714" width="9.140625" style="82"/>
    <col min="8715" max="8716" width="2.42578125" style="82" customWidth="1"/>
    <col min="8717" max="8717" width="10" style="82" bestFit="1" customWidth="1"/>
    <col min="8718" max="8718" width="15.28515625" style="82" customWidth="1"/>
    <col min="8719" max="8719" width="4.7109375" style="82" bestFit="1" customWidth="1"/>
    <col min="8720" max="8720" width="35.28515625" style="82" customWidth="1"/>
    <col min="8721" max="8721" width="38.42578125" style="82" customWidth="1"/>
    <col min="8722" max="8722" width="43.7109375" style="82" customWidth="1"/>
    <col min="8723" max="8723" width="8.42578125" style="82" customWidth="1"/>
    <col min="8724" max="8725" width="9.5703125" style="82" customWidth="1"/>
    <col min="8726" max="8730" width="8.42578125" style="82" customWidth="1"/>
    <col min="8731" max="8731" width="6.85546875" style="82" customWidth="1"/>
    <col min="8732" max="8732" width="3.5703125" style="82" customWidth="1"/>
    <col min="8733" max="8970" width="9.140625" style="82"/>
    <col min="8971" max="8972" width="2.42578125" style="82" customWidth="1"/>
    <col min="8973" max="8973" width="10" style="82" bestFit="1" customWidth="1"/>
    <col min="8974" max="8974" width="15.28515625" style="82" customWidth="1"/>
    <col min="8975" max="8975" width="4.7109375" style="82" bestFit="1" customWidth="1"/>
    <col min="8976" max="8976" width="35.28515625" style="82" customWidth="1"/>
    <col min="8977" max="8977" width="38.42578125" style="82" customWidth="1"/>
    <col min="8978" max="8978" width="43.7109375" style="82" customWidth="1"/>
    <col min="8979" max="8979" width="8.42578125" style="82" customWidth="1"/>
    <col min="8980" max="8981" width="9.5703125" style="82" customWidth="1"/>
    <col min="8982" max="8986" width="8.42578125" style="82" customWidth="1"/>
    <col min="8987" max="8987" width="6.85546875" style="82" customWidth="1"/>
    <col min="8988" max="8988" width="3.5703125" style="82" customWidth="1"/>
    <col min="8989" max="9226" width="9.140625" style="82"/>
    <col min="9227" max="9228" width="2.42578125" style="82" customWidth="1"/>
    <col min="9229" max="9229" width="10" style="82" bestFit="1" customWidth="1"/>
    <col min="9230" max="9230" width="15.28515625" style="82" customWidth="1"/>
    <col min="9231" max="9231" width="4.7109375" style="82" bestFit="1" customWidth="1"/>
    <col min="9232" max="9232" width="35.28515625" style="82" customWidth="1"/>
    <col min="9233" max="9233" width="38.42578125" style="82" customWidth="1"/>
    <col min="9234" max="9234" width="43.7109375" style="82" customWidth="1"/>
    <col min="9235" max="9235" width="8.42578125" style="82" customWidth="1"/>
    <col min="9236" max="9237" width="9.5703125" style="82" customWidth="1"/>
    <col min="9238" max="9242" width="8.42578125" style="82" customWidth="1"/>
    <col min="9243" max="9243" width="6.85546875" style="82" customWidth="1"/>
    <col min="9244" max="9244" width="3.5703125" style="82" customWidth="1"/>
    <col min="9245" max="9482" width="9.140625" style="82"/>
    <col min="9483" max="9484" width="2.42578125" style="82" customWidth="1"/>
    <col min="9485" max="9485" width="10" style="82" bestFit="1" customWidth="1"/>
    <col min="9486" max="9486" width="15.28515625" style="82" customWidth="1"/>
    <col min="9487" max="9487" width="4.7109375" style="82" bestFit="1" customWidth="1"/>
    <col min="9488" max="9488" width="35.28515625" style="82" customWidth="1"/>
    <col min="9489" max="9489" width="38.42578125" style="82" customWidth="1"/>
    <col min="9490" max="9490" width="43.7109375" style="82" customWidth="1"/>
    <col min="9491" max="9491" width="8.42578125" style="82" customWidth="1"/>
    <col min="9492" max="9493" width="9.5703125" style="82" customWidth="1"/>
    <col min="9494" max="9498" width="8.42578125" style="82" customWidth="1"/>
    <col min="9499" max="9499" width="6.85546875" style="82" customWidth="1"/>
    <col min="9500" max="9500" width="3.5703125" style="82" customWidth="1"/>
    <col min="9501" max="9738" width="9.140625" style="82"/>
    <col min="9739" max="9740" width="2.42578125" style="82" customWidth="1"/>
    <col min="9741" max="9741" width="10" style="82" bestFit="1" customWidth="1"/>
    <col min="9742" max="9742" width="15.28515625" style="82" customWidth="1"/>
    <col min="9743" max="9743" width="4.7109375" style="82" bestFit="1" customWidth="1"/>
    <col min="9744" max="9744" width="35.28515625" style="82" customWidth="1"/>
    <col min="9745" max="9745" width="38.42578125" style="82" customWidth="1"/>
    <col min="9746" max="9746" width="43.7109375" style="82" customWidth="1"/>
    <col min="9747" max="9747" width="8.42578125" style="82" customWidth="1"/>
    <col min="9748" max="9749" width="9.5703125" style="82" customWidth="1"/>
    <col min="9750" max="9754" width="8.42578125" style="82" customWidth="1"/>
    <col min="9755" max="9755" width="6.85546875" style="82" customWidth="1"/>
    <col min="9756" max="9756" width="3.5703125" style="82" customWidth="1"/>
    <col min="9757" max="9994" width="9.140625" style="82"/>
    <col min="9995" max="9996" width="2.42578125" style="82" customWidth="1"/>
    <col min="9997" max="9997" width="10" style="82" bestFit="1" customWidth="1"/>
    <col min="9998" max="9998" width="15.28515625" style="82" customWidth="1"/>
    <col min="9999" max="9999" width="4.7109375" style="82" bestFit="1" customWidth="1"/>
    <col min="10000" max="10000" width="35.28515625" style="82" customWidth="1"/>
    <col min="10001" max="10001" width="38.42578125" style="82" customWidth="1"/>
    <col min="10002" max="10002" width="43.7109375" style="82" customWidth="1"/>
    <col min="10003" max="10003" width="8.42578125" style="82" customWidth="1"/>
    <col min="10004" max="10005" width="9.5703125" style="82" customWidth="1"/>
    <col min="10006" max="10010" width="8.42578125" style="82" customWidth="1"/>
    <col min="10011" max="10011" width="6.85546875" style="82" customWidth="1"/>
    <col min="10012" max="10012" width="3.5703125" style="82" customWidth="1"/>
    <col min="10013" max="10250" width="9.140625" style="82"/>
    <col min="10251" max="10252" width="2.42578125" style="82" customWidth="1"/>
    <col min="10253" max="10253" width="10" style="82" bestFit="1" customWidth="1"/>
    <col min="10254" max="10254" width="15.28515625" style="82" customWidth="1"/>
    <col min="10255" max="10255" width="4.7109375" style="82" bestFit="1" customWidth="1"/>
    <col min="10256" max="10256" width="35.28515625" style="82" customWidth="1"/>
    <col min="10257" max="10257" width="38.42578125" style="82" customWidth="1"/>
    <col min="10258" max="10258" width="43.7109375" style="82" customWidth="1"/>
    <col min="10259" max="10259" width="8.42578125" style="82" customWidth="1"/>
    <col min="10260" max="10261" width="9.5703125" style="82" customWidth="1"/>
    <col min="10262" max="10266" width="8.42578125" style="82" customWidth="1"/>
    <col min="10267" max="10267" width="6.85546875" style="82" customWidth="1"/>
    <col min="10268" max="10268" width="3.5703125" style="82" customWidth="1"/>
    <col min="10269" max="10506" width="9.140625" style="82"/>
    <col min="10507" max="10508" width="2.42578125" style="82" customWidth="1"/>
    <col min="10509" max="10509" width="10" style="82" bestFit="1" customWidth="1"/>
    <col min="10510" max="10510" width="15.28515625" style="82" customWidth="1"/>
    <col min="10511" max="10511" width="4.7109375" style="82" bestFit="1" customWidth="1"/>
    <col min="10512" max="10512" width="35.28515625" style="82" customWidth="1"/>
    <col min="10513" max="10513" width="38.42578125" style="82" customWidth="1"/>
    <col min="10514" max="10514" width="43.7109375" style="82" customWidth="1"/>
    <col min="10515" max="10515" width="8.42578125" style="82" customWidth="1"/>
    <col min="10516" max="10517" width="9.5703125" style="82" customWidth="1"/>
    <col min="10518" max="10522" width="8.42578125" style="82" customWidth="1"/>
    <col min="10523" max="10523" width="6.85546875" style="82" customWidth="1"/>
    <col min="10524" max="10524" width="3.5703125" style="82" customWidth="1"/>
    <col min="10525" max="10762" width="9.140625" style="82"/>
    <col min="10763" max="10764" width="2.42578125" style="82" customWidth="1"/>
    <col min="10765" max="10765" width="10" style="82" bestFit="1" customWidth="1"/>
    <col min="10766" max="10766" width="15.28515625" style="82" customWidth="1"/>
    <col min="10767" max="10767" width="4.7109375" style="82" bestFit="1" customWidth="1"/>
    <col min="10768" max="10768" width="35.28515625" style="82" customWidth="1"/>
    <col min="10769" max="10769" width="38.42578125" style="82" customWidth="1"/>
    <col min="10770" max="10770" width="43.7109375" style="82" customWidth="1"/>
    <col min="10771" max="10771" width="8.42578125" style="82" customWidth="1"/>
    <col min="10772" max="10773" width="9.5703125" style="82" customWidth="1"/>
    <col min="10774" max="10778" width="8.42578125" style="82" customWidth="1"/>
    <col min="10779" max="10779" width="6.85546875" style="82" customWidth="1"/>
    <col min="10780" max="10780" width="3.5703125" style="82" customWidth="1"/>
    <col min="10781" max="11018" width="9.140625" style="82"/>
    <col min="11019" max="11020" width="2.42578125" style="82" customWidth="1"/>
    <col min="11021" max="11021" width="10" style="82" bestFit="1" customWidth="1"/>
    <col min="11022" max="11022" width="15.28515625" style="82" customWidth="1"/>
    <col min="11023" max="11023" width="4.7109375" style="82" bestFit="1" customWidth="1"/>
    <col min="11024" max="11024" width="35.28515625" style="82" customWidth="1"/>
    <col min="11025" max="11025" width="38.42578125" style="82" customWidth="1"/>
    <col min="11026" max="11026" width="43.7109375" style="82" customWidth="1"/>
    <col min="11027" max="11027" width="8.42578125" style="82" customWidth="1"/>
    <col min="11028" max="11029" width="9.5703125" style="82" customWidth="1"/>
    <col min="11030" max="11034" width="8.42578125" style="82" customWidth="1"/>
    <col min="11035" max="11035" width="6.85546875" style="82" customWidth="1"/>
    <col min="11036" max="11036" width="3.5703125" style="82" customWidth="1"/>
    <col min="11037" max="11274" width="9.140625" style="82"/>
    <col min="11275" max="11276" width="2.42578125" style="82" customWidth="1"/>
    <col min="11277" max="11277" width="10" style="82" bestFit="1" customWidth="1"/>
    <col min="11278" max="11278" width="15.28515625" style="82" customWidth="1"/>
    <col min="11279" max="11279" width="4.7109375" style="82" bestFit="1" customWidth="1"/>
    <col min="11280" max="11280" width="35.28515625" style="82" customWidth="1"/>
    <col min="11281" max="11281" width="38.42578125" style="82" customWidth="1"/>
    <col min="11282" max="11282" width="43.7109375" style="82" customWidth="1"/>
    <col min="11283" max="11283" width="8.42578125" style="82" customWidth="1"/>
    <col min="11284" max="11285" width="9.5703125" style="82" customWidth="1"/>
    <col min="11286" max="11290" width="8.42578125" style="82" customWidth="1"/>
    <col min="11291" max="11291" width="6.85546875" style="82" customWidth="1"/>
    <col min="11292" max="11292" width="3.5703125" style="82" customWidth="1"/>
    <col min="11293" max="11530" width="9.140625" style="82"/>
    <col min="11531" max="11532" width="2.42578125" style="82" customWidth="1"/>
    <col min="11533" max="11533" width="10" style="82" bestFit="1" customWidth="1"/>
    <col min="11534" max="11534" width="15.28515625" style="82" customWidth="1"/>
    <col min="11535" max="11535" width="4.7109375" style="82" bestFit="1" customWidth="1"/>
    <col min="11536" max="11536" width="35.28515625" style="82" customWidth="1"/>
    <col min="11537" max="11537" width="38.42578125" style="82" customWidth="1"/>
    <col min="11538" max="11538" width="43.7109375" style="82" customWidth="1"/>
    <col min="11539" max="11539" width="8.42578125" style="82" customWidth="1"/>
    <col min="11540" max="11541" width="9.5703125" style="82" customWidth="1"/>
    <col min="11542" max="11546" width="8.42578125" style="82" customWidth="1"/>
    <col min="11547" max="11547" width="6.85546875" style="82" customWidth="1"/>
    <col min="11548" max="11548" width="3.5703125" style="82" customWidth="1"/>
    <col min="11549" max="11786" width="9.140625" style="82"/>
    <col min="11787" max="11788" width="2.42578125" style="82" customWidth="1"/>
    <col min="11789" max="11789" width="10" style="82" bestFit="1" customWidth="1"/>
    <col min="11790" max="11790" width="15.28515625" style="82" customWidth="1"/>
    <col min="11791" max="11791" width="4.7109375" style="82" bestFit="1" customWidth="1"/>
    <col min="11792" max="11792" width="35.28515625" style="82" customWidth="1"/>
    <col min="11793" max="11793" width="38.42578125" style="82" customWidth="1"/>
    <col min="11794" max="11794" width="43.7109375" style="82" customWidth="1"/>
    <col min="11795" max="11795" width="8.42578125" style="82" customWidth="1"/>
    <col min="11796" max="11797" width="9.5703125" style="82" customWidth="1"/>
    <col min="11798" max="11802" width="8.42578125" style="82" customWidth="1"/>
    <col min="11803" max="11803" width="6.85546875" style="82" customWidth="1"/>
    <col min="11804" max="11804" width="3.5703125" style="82" customWidth="1"/>
    <col min="11805" max="12042" width="9.140625" style="82"/>
    <col min="12043" max="12044" width="2.42578125" style="82" customWidth="1"/>
    <col min="12045" max="12045" width="10" style="82" bestFit="1" customWidth="1"/>
    <col min="12046" max="12046" width="15.28515625" style="82" customWidth="1"/>
    <col min="12047" max="12047" width="4.7109375" style="82" bestFit="1" customWidth="1"/>
    <col min="12048" max="12048" width="35.28515625" style="82" customWidth="1"/>
    <col min="12049" max="12049" width="38.42578125" style="82" customWidth="1"/>
    <col min="12050" max="12050" width="43.7109375" style="82" customWidth="1"/>
    <col min="12051" max="12051" width="8.42578125" style="82" customWidth="1"/>
    <col min="12052" max="12053" width="9.5703125" style="82" customWidth="1"/>
    <col min="12054" max="12058" width="8.42578125" style="82" customWidth="1"/>
    <col min="12059" max="12059" width="6.85546875" style="82" customWidth="1"/>
    <col min="12060" max="12060" width="3.5703125" style="82" customWidth="1"/>
    <col min="12061" max="12298" width="9.140625" style="82"/>
    <col min="12299" max="12300" width="2.42578125" style="82" customWidth="1"/>
    <col min="12301" max="12301" width="10" style="82" bestFit="1" customWidth="1"/>
    <col min="12302" max="12302" width="15.28515625" style="82" customWidth="1"/>
    <col min="12303" max="12303" width="4.7109375" style="82" bestFit="1" customWidth="1"/>
    <col min="12304" max="12304" width="35.28515625" style="82" customWidth="1"/>
    <col min="12305" max="12305" width="38.42578125" style="82" customWidth="1"/>
    <col min="12306" max="12306" width="43.7109375" style="82" customWidth="1"/>
    <col min="12307" max="12307" width="8.42578125" style="82" customWidth="1"/>
    <col min="12308" max="12309" width="9.5703125" style="82" customWidth="1"/>
    <col min="12310" max="12314" width="8.42578125" style="82" customWidth="1"/>
    <col min="12315" max="12315" width="6.85546875" style="82" customWidth="1"/>
    <col min="12316" max="12316" width="3.5703125" style="82" customWidth="1"/>
    <col min="12317" max="12554" width="9.140625" style="82"/>
    <col min="12555" max="12556" width="2.42578125" style="82" customWidth="1"/>
    <col min="12557" max="12557" width="10" style="82" bestFit="1" customWidth="1"/>
    <col min="12558" max="12558" width="15.28515625" style="82" customWidth="1"/>
    <col min="12559" max="12559" width="4.7109375" style="82" bestFit="1" customWidth="1"/>
    <col min="12560" max="12560" width="35.28515625" style="82" customWidth="1"/>
    <col min="12561" max="12561" width="38.42578125" style="82" customWidth="1"/>
    <col min="12562" max="12562" width="43.7109375" style="82" customWidth="1"/>
    <col min="12563" max="12563" width="8.42578125" style="82" customWidth="1"/>
    <col min="12564" max="12565" width="9.5703125" style="82" customWidth="1"/>
    <col min="12566" max="12570" width="8.42578125" style="82" customWidth="1"/>
    <col min="12571" max="12571" width="6.85546875" style="82" customWidth="1"/>
    <col min="12572" max="12572" width="3.5703125" style="82" customWidth="1"/>
    <col min="12573" max="12810" width="9.140625" style="82"/>
    <col min="12811" max="12812" width="2.42578125" style="82" customWidth="1"/>
    <col min="12813" max="12813" width="10" style="82" bestFit="1" customWidth="1"/>
    <col min="12814" max="12814" width="15.28515625" style="82" customWidth="1"/>
    <col min="12815" max="12815" width="4.7109375" style="82" bestFit="1" customWidth="1"/>
    <col min="12816" max="12816" width="35.28515625" style="82" customWidth="1"/>
    <col min="12817" max="12817" width="38.42578125" style="82" customWidth="1"/>
    <col min="12818" max="12818" width="43.7109375" style="82" customWidth="1"/>
    <col min="12819" max="12819" width="8.42578125" style="82" customWidth="1"/>
    <col min="12820" max="12821" width="9.5703125" style="82" customWidth="1"/>
    <col min="12822" max="12826" width="8.42578125" style="82" customWidth="1"/>
    <col min="12827" max="12827" width="6.85546875" style="82" customWidth="1"/>
    <col min="12828" max="12828" width="3.5703125" style="82" customWidth="1"/>
    <col min="12829" max="13066" width="9.140625" style="82"/>
    <col min="13067" max="13068" width="2.42578125" style="82" customWidth="1"/>
    <col min="13069" max="13069" width="10" style="82" bestFit="1" customWidth="1"/>
    <col min="13070" max="13070" width="15.28515625" style="82" customWidth="1"/>
    <col min="13071" max="13071" width="4.7109375" style="82" bestFit="1" customWidth="1"/>
    <col min="13072" max="13072" width="35.28515625" style="82" customWidth="1"/>
    <col min="13073" max="13073" width="38.42578125" style="82" customWidth="1"/>
    <col min="13074" max="13074" width="43.7109375" style="82" customWidth="1"/>
    <col min="13075" max="13075" width="8.42578125" style="82" customWidth="1"/>
    <col min="13076" max="13077" width="9.5703125" style="82" customWidth="1"/>
    <col min="13078" max="13082" width="8.42578125" style="82" customWidth="1"/>
    <col min="13083" max="13083" width="6.85546875" style="82" customWidth="1"/>
    <col min="13084" max="13084" width="3.5703125" style="82" customWidth="1"/>
    <col min="13085" max="13322" width="9.140625" style="82"/>
    <col min="13323" max="13324" width="2.42578125" style="82" customWidth="1"/>
    <col min="13325" max="13325" width="10" style="82" bestFit="1" customWidth="1"/>
    <col min="13326" max="13326" width="15.28515625" style="82" customWidth="1"/>
    <col min="13327" max="13327" width="4.7109375" style="82" bestFit="1" customWidth="1"/>
    <col min="13328" max="13328" width="35.28515625" style="82" customWidth="1"/>
    <col min="13329" max="13329" width="38.42578125" style="82" customWidth="1"/>
    <col min="13330" max="13330" width="43.7109375" style="82" customWidth="1"/>
    <col min="13331" max="13331" width="8.42578125" style="82" customWidth="1"/>
    <col min="13332" max="13333" width="9.5703125" style="82" customWidth="1"/>
    <col min="13334" max="13338" width="8.42578125" style="82" customWidth="1"/>
    <col min="13339" max="13339" width="6.85546875" style="82" customWidth="1"/>
    <col min="13340" max="13340" width="3.5703125" style="82" customWidth="1"/>
    <col min="13341" max="13578" width="9.140625" style="82"/>
    <col min="13579" max="13580" width="2.42578125" style="82" customWidth="1"/>
    <col min="13581" max="13581" width="10" style="82" bestFit="1" customWidth="1"/>
    <col min="13582" max="13582" width="15.28515625" style="82" customWidth="1"/>
    <col min="13583" max="13583" width="4.7109375" style="82" bestFit="1" customWidth="1"/>
    <col min="13584" max="13584" width="35.28515625" style="82" customWidth="1"/>
    <col min="13585" max="13585" width="38.42578125" style="82" customWidth="1"/>
    <col min="13586" max="13586" width="43.7109375" style="82" customWidth="1"/>
    <col min="13587" max="13587" width="8.42578125" style="82" customWidth="1"/>
    <col min="13588" max="13589" width="9.5703125" style="82" customWidth="1"/>
    <col min="13590" max="13594" width="8.42578125" style="82" customWidth="1"/>
    <col min="13595" max="13595" width="6.85546875" style="82" customWidth="1"/>
    <col min="13596" max="13596" width="3.5703125" style="82" customWidth="1"/>
    <col min="13597" max="13834" width="9.140625" style="82"/>
    <col min="13835" max="13836" width="2.42578125" style="82" customWidth="1"/>
    <col min="13837" max="13837" width="10" style="82" bestFit="1" customWidth="1"/>
    <col min="13838" max="13838" width="15.28515625" style="82" customWidth="1"/>
    <col min="13839" max="13839" width="4.7109375" style="82" bestFit="1" customWidth="1"/>
    <col min="13840" max="13840" width="35.28515625" style="82" customWidth="1"/>
    <col min="13841" max="13841" width="38.42578125" style="82" customWidth="1"/>
    <col min="13842" max="13842" width="43.7109375" style="82" customWidth="1"/>
    <col min="13843" max="13843" width="8.42578125" style="82" customWidth="1"/>
    <col min="13844" max="13845" width="9.5703125" style="82" customWidth="1"/>
    <col min="13846" max="13850" width="8.42578125" style="82" customWidth="1"/>
    <col min="13851" max="13851" width="6.85546875" style="82" customWidth="1"/>
    <col min="13852" max="13852" width="3.5703125" style="82" customWidth="1"/>
    <col min="13853" max="14090" width="9.140625" style="82"/>
    <col min="14091" max="14092" width="2.42578125" style="82" customWidth="1"/>
    <col min="14093" max="14093" width="10" style="82" bestFit="1" customWidth="1"/>
    <col min="14094" max="14094" width="15.28515625" style="82" customWidth="1"/>
    <col min="14095" max="14095" width="4.7109375" style="82" bestFit="1" customWidth="1"/>
    <col min="14096" max="14096" width="35.28515625" style="82" customWidth="1"/>
    <col min="14097" max="14097" width="38.42578125" style="82" customWidth="1"/>
    <col min="14098" max="14098" width="43.7109375" style="82" customWidth="1"/>
    <col min="14099" max="14099" width="8.42578125" style="82" customWidth="1"/>
    <col min="14100" max="14101" width="9.5703125" style="82" customWidth="1"/>
    <col min="14102" max="14106" width="8.42578125" style="82" customWidth="1"/>
    <col min="14107" max="14107" width="6.85546875" style="82" customWidth="1"/>
    <col min="14108" max="14108" width="3.5703125" style="82" customWidth="1"/>
    <col min="14109" max="14346" width="9.140625" style="82"/>
    <col min="14347" max="14348" width="2.42578125" style="82" customWidth="1"/>
    <col min="14349" max="14349" width="10" style="82" bestFit="1" customWidth="1"/>
    <col min="14350" max="14350" width="15.28515625" style="82" customWidth="1"/>
    <col min="14351" max="14351" width="4.7109375" style="82" bestFit="1" customWidth="1"/>
    <col min="14352" max="14352" width="35.28515625" style="82" customWidth="1"/>
    <col min="14353" max="14353" width="38.42578125" style="82" customWidth="1"/>
    <col min="14354" max="14354" width="43.7109375" style="82" customWidth="1"/>
    <col min="14355" max="14355" width="8.42578125" style="82" customWidth="1"/>
    <col min="14356" max="14357" width="9.5703125" style="82" customWidth="1"/>
    <col min="14358" max="14362" width="8.42578125" style="82" customWidth="1"/>
    <col min="14363" max="14363" width="6.85546875" style="82" customWidth="1"/>
    <col min="14364" max="14364" width="3.5703125" style="82" customWidth="1"/>
    <col min="14365" max="14602" width="9.140625" style="82"/>
    <col min="14603" max="14604" width="2.42578125" style="82" customWidth="1"/>
    <col min="14605" max="14605" width="10" style="82" bestFit="1" customWidth="1"/>
    <col min="14606" max="14606" width="15.28515625" style="82" customWidth="1"/>
    <col min="14607" max="14607" width="4.7109375" style="82" bestFit="1" customWidth="1"/>
    <col min="14608" max="14608" width="35.28515625" style="82" customWidth="1"/>
    <col min="14609" max="14609" width="38.42578125" style="82" customWidth="1"/>
    <col min="14610" max="14610" width="43.7109375" style="82" customWidth="1"/>
    <col min="14611" max="14611" width="8.42578125" style="82" customWidth="1"/>
    <col min="14612" max="14613" width="9.5703125" style="82" customWidth="1"/>
    <col min="14614" max="14618" width="8.42578125" style="82" customWidth="1"/>
    <col min="14619" max="14619" width="6.85546875" style="82" customWidth="1"/>
    <col min="14620" max="14620" width="3.5703125" style="82" customWidth="1"/>
    <col min="14621" max="14858" width="9.140625" style="82"/>
    <col min="14859" max="14860" width="2.42578125" style="82" customWidth="1"/>
    <col min="14861" max="14861" width="10" style="82" bestFit="1" customWidth="1"/>
    <col min="14862" max="14862" width="15.28515625" style="82" customWidth="1"/>
    <col min="14863" max="14863" width="4.7109375" style="82" bestFit="1" customWidth="1"/>
    <col min="14864" max="14864" width="35.28515625" style="82" customWidth="1"/>
    <col min="14865" max="14865" width="38.42578125" style="82" customWidth="1"/>
    <col min="14866" max="14866" width="43.7109375" style="82" customWidth="1"/>
    <col min="14867" max="14867" width="8.42578125" style="82" customWidth="1"/>
    <col min="14868" max="14869" width="9.5703125" style="82" customWidth="1"/>
    <col min="14870" max="14874" width="8.42578125" style="82" customWidth="1"/>
    <col min="14875" max="14875" width="6.85546875" style="82" customWidth="1"/>
    <col min="14876" max="14876" width="3.5703125" style="82" customWidth="1"/>
    <col min="14877" max="15114" width="9.140625" style="82"/>
    <col min="15115" max="15116" width="2.42578125" style="82" customWidth="1"/>
    <col min="15117" max="15117" width="10" style="82" bestFit="1" customWidth="1"/>
    <col min="15118" max="15118" width="15.28515625" style="82" customWidth="1"/>
    <col min="15119" max="15119" width="4.7109375" style="82" bestFit="1" customWidth="1"/>
    <col min="15120" max="15120" width="35.28515625" style="82" customWidth="1"/>
    <col min="15121" max="15121" width="38.42578125" style="82" customWidth="1"/>
    <col min="15122" max="15122" width="43.7109375" style="82" customWidth="1"/>
    <col min="15123" max="15123" width="8.42578125" style="82" customWidth="1"/>
    <col min="15124" max="15125" width="9.5703125" style="82" customWidth="1"/>
    <col min="15126" max="15130" width="8.42578125" style="82" customWidth="1"/>
    <col min="15131" max="15131" width="6.85546875" style="82" customWidth="1"/>
    <col min="15132" max="15132" width="3.5703125" style="82" customWidth="1"/>
    <col min="15133" max="15370" width="9.140625" style="82"/>
    <col min="15371" max="15372" width="2.42578125" style="82" customWidth="1"/>
    <col min="15373" max="15373" width="10" style="82" bestFit="1" customWidth="1"/>
    <col min="15374" max="15374" width="15.28515625" style="82" customWidth="1"/>
    <col min="15375" max="15375" width="4.7109375" style="82" bestFit="1" customWidth="1"/>
    <col min="15376" max="15376" width="35.28515625" style="82" customWidth="1"/>
    <col min="15377" max="15377" width="38.42578125" style="82" customWidth="1"/>
    <col min="15378" max="15378" width="43.7109375" style="82" customWidth="1"/>
    <col min="15379" max="15379" width="8.42578125" style="82" customWidth="1"/>
    <col min="15380" max="15381" width="9.5703125" style="82" customWidth="1"/>
    <col min="15382" max="15386" width="8.42578125" style="82" customWidth="1"/>
    <col min="15387" max="15387" width="6.85546875" style="82" customWidth="1"/>
    <col min="15388" max="15388" width="3.5703125" style="82" customWidth="1"/>
    <col min="15389" max="15626" width="9.140625" style="82"/>
    <col min="15627" max="15628" width="2.42578125" style="82" customWidth="1"/>
    <col min="15629" max="15629" width="10" style="82" bestFit="1" customWidth="1"/>
    <col min="15630" max="15630" width="15.28515625" style="82" customWidth="1"/>
    <col min="15631" max="15631" width="4.7109375" style="82" bestFit="1" customWidth="1"/>
    <col min="15632" max="15632" width="35.28515625" style="82" customWidth="1"/>
    <col min="15633" max="15633" width="38.42578125" style="82" customWidth="1"/>
    <col min="15634" max="15634" width="43.7109375" style="82" customWidth="1"/>
    <col min="15635" max="15635" width="8.42578125" style="82" customWidth="1"/>
    <col min="15636" max="15637" width="9.5703125" style="82" customWidth="1"/>
    <col min="15638" max="15642" width="8.42578125" style="82" customWidth="1"/>
    <col min="15643" max="15643" width="6.85546875" style="82" customWidth="1"/>
    <col min="15644" max="15644" width="3.5703125" style="82" customWidth="1"/>
    <col min="15645" max="15882" width="9.140625" style="82"/>
    <col min="15883" max="15884" width="2.42578125" style="82" customWidth="1"/>
    <col min="15885" max="15885" width="10" style="82" bestFit="1" customWidth="1"/>
    <col min="15886" max="15886" width="15.28515625" style="82" customWidth="1"/>
    <col min="15887" max="15887" width="4.7109375" style="82" bestFit="1" customWidth="1"/>
    <col min="15888" max="15888" width="35.28515625" style="82" customWidth="1"/>
    <col min="15889" max="15889" width="38.42578125" style="82" customWidth="1"/>
    <col min="15890" max="15890" width="43.7109375" style="82" customWidth="1"/>
    <col min="15891" max="15891" width="8.42578125" style="82" customWidth="1"/>
    <col min="15892" max="15893" width="9.5703125" style="82" customWidth="1"/>
    <col min="15894" max="15898" width="8.42578125" style="82" customWidth="1"/>
    <col min="15899" max="15899" width="6.85546875" style="82" customWidth="1"/>
    <col min="15900" max="15900" width="3.5703125" style="82" customWidth="1"/>
    <col min="15901" max="16138" width="9.140625" style="82"/>
    <col min="16139" max="16140" width="2.42578125" style="82" customWidth="1"/>
    <col min="16141" max="16141" width="10" style="82" bestFit="1" customWidth="1"/>
    <col min="16142" max="16142" width="15.28515625" style="82" customWidth="1"/>
    <col min="16143" max="16143" width="4.7109375" style="82" bestFit="1" customWidth="1"/>
    <col min="16144" max="16144" width="35.28515625" style="82" customWidth="1"/>
    <col min="16145" max="16145" width="38.42578125" style="82" customWidth="1"/>
    <col min="16146" max="16146" width="43.7109375" style="82" customWidth="1"/>
    <col min="16147" max="16147" width="8.42578125" style="82" customWidth="1"/>
    <col min="16148" max="16149" width="9.5703125" style="82" customWidth="1"/>
    <col min="16150" max="16154" width="8.42578125" style="82" customWidth="1"/>
    <col min="16155" max="16155" width="6.85546875" style="82" customWidth="1"/>
    <col min="16156" max="16156" width="3.5703125" style="82" customWidth="1"/>
    <col min="16157" max="16384" width="9.140625" style="82"/>
  </cols>
  <sheetData>
    <row r="1" spans="2:26" ht="15.75" thickBot="1"/>
    <row r="2" spans="2:26" ht="16.5" thickTop="1" thickBot="1">
      <c r="B2" s="84"/>
      <c r="C2" s="108"/>
      <c r="D2" s="137"/>
      <c r="E2" s="149"/>
      <c r="F2" s="85"/>
      <c r="G2" s="85"/>
      <c r="H2" s="160"/>
      <c r="I2" s="85"/>
      <c r="J2" s="85"/>
      <c r="K2" s="85"/>
      <c r="L2" s="85"/>
      <c r="M2" s="85"/>
      <c r="N2" s="85"/>
      <c r="O2" s="85"/>
      <c r="P2" s="85"/>
      <c r="Q2" s="85"/>
      <c r="R2" s="85"/>
      <c r="S2" s="85"/>
      <c r="T2" s="85"/>
      <c r="U2" s="85"/>
      <c r="V2" s="85"/>
      <c r="W2" s="85"/>
      <c r="X2" s="85"/>
      <c r="Y2" s="85"/>
      <c r="Z2" s="86"/>
    </row>
    <row r="3" spans="2:26" ht="28.5" thickBot="1">
      <c r="B3" s="87"/>
      <c r="C3" s="321" t="s">
        <v>25</v>
      </c>
      <c r="D3" s="322"/>
      <c r="E3" s="322"/>
      <c r="F3" s="322"/>
      <c r="G3" s="322"/>
      <c r="H3" s="322"/>
      <c r="I3" s="173"/>
      <c r="J3" s="173"/>
      <c r="K3" s="173"/>
      <c r="L3" s="173"/>
      <c r="M3" s="173"/>
      <c r="N3" s="173"/>
      <c r="O3" s="173"/>
      <c r="P3" s="173"/>
      <c r="Q3" s="173"/>
      <c r="R3" s="173"/>
      <c r="S3" s="173"/>
      <c r="T3" s="173"/>
      <c r="U3" s="173"/>
      <c r="V3" s="173"/>
      <c r="W3" s="173"/>
      <c r="X3" s="173"/>
      <c r="Y3" s="180"/>
      <c r="Z3" s="88"/>
    </row>
    <row r="4" spans="2:26" ht="15.75" thickBot="1">
      <c r="B4" s="87"/>
      <c r="C4" s="109"/>
      <c r="D4" s="142"/>
      <c r="E4" s="150"/>
      <c r="F4" s="89"/>
      <c r="G4" s="89"/>
      <c r="H4" s="161"/>
      <c r="I4" s="89"/>
      <c r="J4" s="89"/>
      <c r="K4" s="89"/>
      <c r="L4" s="89"/>
      <c r="M4" s="89"/>
      <c r="N4" s="89"/>
      <c r="O4" s="89"/>
      <c r="P4" s="89"/>
      <c r="Q4" s="89"/>
      <c r="R4" s="89"/>
      <c r="S4" s="89"/>
      <c r="T4" s="89"/>
      <c r="U4" s="89"/>
      <c r="V4" s="89"/>
      <c r="W4" s="89"/>
      <c r="X4" s="89"/>
      <c r="Y4" s="89"/>
      <c r="Z4" s="88"/>
    </row>
    <row r="5" spans="2:26" ht="15.75">
      <c r="B5" s="87"/>
      <c r="C5" s="90" t="s">
        <v>16</v>
      </c>
      <c r="D5" s="139" t="s">
        <v>57</v>
      </c>
      <c r="E5" s="150"/>
      <c r="F5" s="89"/>
      <c r="G5" s="89"/>
      <c r="H5" s="161"/>
      <c r="I5" s="89"/>
      <c r="J5" s="89"/>
      <c r="K5" s="89"/>
      <c r="L5" s="89"/>
      <c r="M5" s="89"/>
      <c r="N5" s="89"/>
      <c r="O5" s="89"/>
      <c r="P5" s="89"/>
      <c r="Q5" s="89"/>
      <c r="R5" s="89"/>
      <c r="S5" s="89"/>
      <c r="T5" s="89"/>
      <c r="U5" s="89"/>
      <c r="V5" s="89"/>
      <c r="W5" s="89"/>
      <c r="X5" s="89"/>
      <c r="Y5" s="89"/>
      <c r="Z5" s="88"/>
    </row>
    <row r="6" spans="2:26" ht="16.5" thickBot="1">
      <c r="B6" s="87"/>
      <c r="C6" s="91" t="s">
        <v>36</v>
      </c>
      <c r="D6" s="136" t="s">
        <v>35</v>
      </c>
      <c r="E6" s="150"/>
      <c r="F6" s="89"/>
      <c r="G6" s="89"/>
      <c r="H6" s="161"/>
      <c r="I6" s="89"/>
      <c r="J6" s="89"/>
      <c r="K6" s="89"/>
      <c r="L6" s="89"/>
      <c r="M6" s="89"/>
      <c r="N6" s="89"/>
      <c r="O6" s="89"/>
      <c r="P6" s="89"/>
      <c r="Q6" s="89"/>
      <c r="R6" s="89"/>
      <c r="S6" s="89"/>
      <c r="T6" s="89"/>
      <c r="U6" s="89"/>
      <c r="V6" s="89"/>
      <c r="W6" s="89"/>
      <c r="X6" s="89"/>
      <c r="Y6" s="89"/>
      <c r="Z6" s="88"/>
    </row>
    <row r="7" spans="2:26" ht="39.75" customHeight="1" thickBot="1">
      <c r="B7" s="87"/>
      <c r="C7" s="109"/>
      <c r="D7" s="142"/>
      <c r="E7" s="150"/>
      <c r="F7" s="89"/>
      <c r="G7" s="89"/>
      <c r="H7" s="161"/>
      <c r="I7" s="89"/>
      <c r="J7" s="89"/>
      <c r="K7" s="89"/>
      <c r="L7" s="89"/>
      <c r="M7" s="89"/>
      <c r="N7" s="89"/>
      <c r="O7" s="89"/>
      <c r="P7" s="89"/>
      <c r="Q7" s="89"/>
      <c r="R7" s="89"/>
      <c r="S7" s="89"/>
      <c r="T7" s="89"/>
      <c r="U7" s="89"/>
      <c r="V7" s="89"/>
      <c r="W7" s="89"/>
      <c r="X7" s="89"/>
      <c r="Y7" s="89"/>
      <c r="Z7" s="88"/>
    </row>
    <row r="8" spans="2:26" ht="107.25" customHeight="1" thickBot="1">
      <c r="B8" s="87"/>
      <c r="C8" s="325" t="s">
        <v>17</v>
      </c>
      <c r="D8" s="328" t="s">
        <v>18</v>
      </c>
      <c r="E8" s="146"/>
      <c r="F8" s="331" t="s">
        <v>26</v>
      </c>
      <c r="G8" s="331" t="s">
        <v>27</v>
      </c>
      <c r="H8" s="334" t="s">
        <v>251</v>
      </c>
      <c r="I8" s="181" t="s">
        <v>364</v>
      </c>
      <c r="J8" s="92" t="s">
        <v>215</v>
      </c>
      <c r="K8" s="92" t="s">
        <v>224</v>
      </c>
      <c r="L8" s="92" t="s">
        <v>234</v>
      </c>
      <c r="M8" s="92" t="s">
        <v>247</v>
      </c>
      <c r="N8" s="181" t="s">
        <v>395</v>
      </c>
      <c r="O8" s="181" t="s">
        <v>405</v>
      </c>
      <c r="P8" s="181" t="s">
        <v>408</v>
      </c>
      <c r="Q8" s="181" t="s">
        <v>430</v>
      </c>
      <c r="R8" s="181" t="s">
        <v>461</v>
      </c>
      <c r="S8" s="181" t="s">
        <v>462</v>
      </c>
      <c r="T8" s="181" t="s">
        <v>463</v>
      </c>
      <c r="U8" s="181" t="s">
        <v>465</v>
      </c>
      <c r="V8" s="181" t="s">
        <v>248</v>
      </c>
      <c r="W8" s="181" t="s">
        <v>249</v>
      </c>
      <c r="X8" s="181" t="s">
        <v>250</v>
      </c>
      <c r="Y8" s="181" t="s">
        <v>423</v>
      </c>
      <c r="Z8" s="88"/>
    </row>
    <row r="9" spans="2:26" s="83" customFormat="1" ht="18" customHeight="1" thickBot="1">
      <c r="B9" s="93"/>
      <c r="C9" s="326"/>
      <c r="D9" s="329"/>
      <c r="E9" s="147"/>
      <c r="F9" s="332"/>
      <c r="G9" s="332"/>
      <c r="H9" s="335"/>
      <c r="I9" s="309" t="s">
        <v>24</v>
      </c>
      <c r="J9" s="310"/>
      <c r="K9" s="310"/>
      <c r="L9" s="310"/>
      <c r="M9" s="310"/>
      <c r="N9" s="311"/>
      <c r="O9" s="311"/>
      <c r="P9" s="311"/>
      <c r="Q9" s="311"/>
      <c r="R9" s="311"/>
      <c r="S9" s="311"/>
      <c r="T9" s="311"/>
      <c r="U9" s="311"/>
      <c r="V9" s="311"/>
      <c r="W9" s="311"/>
      <c r="X9" s="229"/>
      <c r="Y9" s="229"/>
      <c r="Z9" s="94"/>
    </row>
    <row r="10" spans="2:26" ht="15.75" customHeight="1" thickBot="1">
      <c r="B10" s="87"/>
      <c r="C10" s="327"/>
      <c r="D10" s="330"/>
      <c r="E10" s="148" t="s">
        <v>28</v>
      </c>
      <c r="F10" s="333"/>
      <c r="G10" s="333"/>
      <c r="H10" s="336"/>
      <c r="I10" s="312" t="s">
        <v>7</v>
      </c>
      <c r="J10" s="313"/>
      <c r="K10" s="313"/>
      <c r="L10" s="313"/>
      <c r="M10" s="313"/>
      <c r="N10" s="313"/>
      <c r="O10" s="313"/>
      <c r="P10" s="313"/>
      <c r="Q10" s="313"/>
      <c r="R10" s="313"/>
      <c r="S10" s="313"/>
      <c r="T10" s="313"/>
      <c r="U10" s="314"/>
      <c r="V10" s="312" t="s">
        <v>58</v>
      </c>
      <c r="W10" s="313"/>
      <c r="X10" s="314"/>
      <c r="Y10" s="254" t="s">
        <v>9</v>
      </c>
      <c r="Z10" s="88"/>
    </row>
    <row r="11" spans="2:26" s="98" customFormat="1" ht="18.75">
      <c r="B11" s="95"/>
      <c r="C11" s="318" t="s">
        <v>43</v>
      </c>
      <c r="D11" s="269" t="s">
        <v>79</v>
      </c>
      <c r="E11" s="196" t="s">
        <v>38</v>
      </c>
      <c r="F11" s="195" t="s">
        <v>92</v>
      </c>
      <c r="G11" s="145"/>
      <c r="H11" s="162" t="s">
        <v>252</v>
      </c>
      <c r="I11" s="118" t="s">
        <v>41</v>
      </c>
      <c r="J11" s="118"/>
      <c r="K11" s="118"/>
      <c r="L11" s="118"/>
      <c r="M11" s="118"/>
      <c r="N11" s="171"/>
      <c r="O11" s="171"/>
      <c r="P11" s="171"/>
      <c r="Q11" s="171"/>
      <c r="R11" s="171"/>
      <c r="S11" s="171"/>
      <c r="T11" s="171"/>
      <c r="U11" s="171"/>
      <c r="V11" s="171"/>
      <c r="W11" s="171"/>
      <c r="X11" s="171"/>
      <c r="Y11" s="171"/>
      <c r="Z11" s="97"/>
    </row>
    <row r="12" spans="2:26" s="98" customFormat="1" ht="18.75">
      <c r="B12" s="95"/>
      <c r="C12" s="319"/>
      <c r="D12" s="269" t="s">
        <v>164</v>
      </c>
      <c r="E12" s="196" t="s">
        <v>38</v>
      </c>
      <c r="F12" s="195" t="s">
        <v>165</v>
      </c>
      <c r="G12" s="145"/>
      <c r="H12" s="162" t="s">
        <v>252</v>
      </c>
      <c r="I12" s="118"/>
      <c r="J12" s="118" t="s">
        <v>41</v>
      </c>
      <c r="K12" s="118" t="s">
        <v>41</v>
      </c>
      <c r="L12" s="118" t="s">
        <v>41</v>
      </c>
      <c r="M12" s="118"/>
      <c r="N12" s="118"/>
      <c r="O12" s="118" t="s">
        <v>41</v>
      </c>
      <c r="P12" s="118" t="s">
        <v>41</v>
      </c>
      <c r="Q12" s="118" t="s">
        <v>41</v>
      </c>
      <c r="R12" s="118"/>
      <c r="S12" s="118"/>
      <c r="T12" s="118"/>
      <c r="U12" s="118"/>
      <c r="V12" s="118" t="s">
        <v>41</v>
      </c>
      <c r="W12" s="118" t="s">
        <v>41</v>
      </c>
      <c r="X12" s="118" t="s">
        <v>41</v>
      </c>
      <c r="Y12" s="118" t="s">
        <v>41</v>
      </c>
      <c r="Z12" s="97"/>
    </row>
    <row r="13" spans="2:26" s="98" customFormat="1" ht="18.75">
      <c r="B13" s="95"/>
      <c r="C13" s="319"/>
      <c r="D13" s="269" t="s">
        <v>239</v>
      </c>
      <c r="E13" s="196" t="s">
        <v>38</v>
      </c>
      <c r="F13" s="195" t="s">
        <v>240</v>
      </c>
      <c r="G13" s="145"/>
      <c r="H13" s="162" t="s">
        <v>252</v>
      </c>
      <c r="I13" s="118"/>
      <c r="J13" s="118"/>
      <c r="K13" s="118"/>
      <c r="L13" s="118"/>
      <c r="M13" s="118" t="s">
        <v>41</v>
      </c>
      <c r="N13" s="118"/>
      <c r="O13" s="118"/>
      <c r="P13" s="118"/>
      <c r="Q13" s="118"/>
      <c r="R13" s="118"/>
      <c r="S13" s="118"/>
      <c r="T13" s="118"/>
      <c r="U13" s="118"/>
      <c r="V13" s="118"/>
      <c r="W13" s="118"/>
      <c r="X13" s="118"/>
      <c r="Y13" s="171"/>
      <c r="Z13" s="97"/>
    </row>
    <row r="14" spans="2:26" s="98" customFormat="1" ht="18.75">
      <c r="B14" s="95"/>
      <c r="C14" s="319"/>
      <c r="D14" s="269" t="s">
        <v>388</v>
      </c>
      <c r="E14" s="196" t="s">
        <v>38</v>
      </c>
      <c r="F14" s="195" t="s">
        <v>387</v>
      </c>
      <c r="G14" s="145"/>
      <c r="H14" s="162" t="s">
        <v>252</v>
      </c>
      <c r="I14" s="118"/>
      <c r="J14" s="118"/>
      <c r="K14" s="118"/>
      <c r="L14" s="118"/>
      <c r="M14" s="118"/>
      <c r="N14" s="118" t="s">
        <v>41</v>
      </c>
      <c r="O14" s="118"/>
      <c r="P14" s="118"/>
      <c r="Q14" s="118"/>
      <c r="R14" s="118"/>
      <c r="S14" s="118"/>
      <c r="T14" s="118"/>
      <c r="U14" s="118"/>
      <c r="V14" s="118"/>
      <c r="W14" s="118"/>
      <c r="X14" s="118"/>
      <c r="Y14" s="171"/>
      <c r="Z14" s="97"/>
    </row>
    <row r="15" spans="2:26" s="98" customFormat="1" ht="18.75">
      <c r="B15" s="95"/>
      <c r="C15" s="319"/>
      <c r="D15" s="270" t="s">
        <v>466</v>
      </c>
      <c r="E15" s="196" t="s">
        <v>38</v>
      </c>
      <c r="F15" s="195" t="s">
        <v>467</v>
      </c>
      <c r="G15" s="145"/>
      <c r="H15" s="162" t="s">
        <v>252</v>
      </c>
      <c r="I15" s="118"/>
      <c r="J15" s="118"/>
      <c r="K15" s="118"/>
      <c r="L15" s="118"/>
      <c r="M15" s="118"/>
      <c r="N15" s="118"/>
      <c r="O15" s="118"/>
      <c r="P15" s="118"/>
      <c r="Q15" s="118"/>
      <c r="R15" s="118" t="s">
        <v>41</v>
      </c>
      <c r="S15" s="118"/>
      <c r="T15" s="118"/>
      <c r="U15" s="118"/>
      <c r="V15" s="118"/>
      <c r="W15" s="118"/>
      <c r="X15" s="118"/>
      <c r="Y15" s="171"/>
      <c r="Z15" s="97"/>
    </row>
    <row r="16" spans="2:26" s="98" customFormat="1" ht="18.75">
      <c r="B16" s="95"/>
      <c r="C16" s="319"/>
      <c r="D16" s="270" t="s">
        <v>499</v>
      </c>
      <c r="E16" s="196" t="s">
        <v>38</v>
      </c>
      <c r="F16" s="195" t="s">
        <v>500</v>
      </c>
      <c r="G16" s="145"/>
      <c r="H16" s="162" t="s">
        <v>252</v>
      </c>
      <c r="I16" s="118"/>
      <c r="J16" s="118"/>
      <c r="K16" s="118"/>
      <c r="L16" s="118"/>
      <c r="M16" s="118"/>
      <c r="N16" s="118"/>
      <c r="O16" s="118"/>
      <c r="P16" s="118"/>
      <c r="Q16" s="118"/>
      <c r="R16" s="118"/>
      <c r="S16" s="118"/>
      <c r="T16" s="118" t="s">
        <v>41</v>
      </c>
      <c r="U16" s="118"/>
      <c r="V16" s="118"/>
      <c r="W16" s="118"/>
      <c r="X16" s="118"/>
      <c r="Y16" s="171"/>
      <c r="Z16" s="97"/>
    </row>
    <row r="17" spans="2:26" s="98" customFormat="1" ht="18.75">
      <c r="B17" s="95"/>
      <c r="C17" s="319"/>
      <c r="D17" s="270" t="s">
        <v>491</v>
      </c>
      <c r="E17" s="196" t="s">
        <v>38</v>
      </c>
      <c r="F17" s="195" t="s">
        <v>492</v>
      </c>
      <c r="G17" s="145"/>
      <c r="H17" s="162" t="s">
        <v>252</v>
      </c>
      <c r="I17" s="118"/>
      <c r="J17" s="118"/>
      <c r="K17" s="118"/>
      <c r="L17" s="118"/>
      <c r="M17" s="118"/>
      <c r="N17" s="118"/>
      <c r="O17" s="118"/>
      <c r="P17" s="118"/>
      <c r="Q17" s="118"/>
      <c r="R17" s="118"/>
      <c r="S17" s="118"/>
      <c r="T17" s="118"/>
      <c r="U17" s="118" t="s">
        <v>41</v>
      </c>
      <c r="V17" s="118"/>
      <c r="W17" s="118"/>
      <c r="X17" s="118"/>
      <c r="Y17" s="171"/>
      <c r="Z17" s="97"/>
    </row>
    <row r="18" spans="2:26" s="98" customFormat="1" ht="18.75">
      <c r="B18" s="95"/>
      <c r="C18" s="320"/>
      <c r="D18" s="270" t="s">
        <v>475</v>
      </c>
      <c r="E18" s="196" t="s">
        <v>38</v>
      </c>
      <c r="F18" s="195" t="s">
        <v>476</v>
      </c>
      <c r="G18" s="145"/>
      <c r="H18" s="162" t="s">
        <v>252</v>
      </c>
      <c r="I18" s="118"/>
      <c r="J18" s="118"/>
      <c r="K18" s="118"/>
      <c r="L18" s="118"/>
      <c r="M18" s="118"/>
      <c r="N18" s="118"/>
      <c r="O18" s="118"/>
      <c r="P18" s="118"/>
      <c r="Q18" s="118"/>
      <c r="R18" s="118"/>
      <c r="S18" s="118" t="s">
        <v>41</v>
      </c>
      <c r="T18" s="118"/>
      <c r="U18" s="118"/>
      <c r="V18" s="118"/>
      <c r="W18" s="118"/>
      <c r="X18" s="118"/>
      <c r="Y18" s="171"/>
      <c r="Z18" s="97"/>
    </row>
    <row r="19" spans="2:26" s="98" customFormat="1" ht="18.75">
      <c r="B19" s="95"/>
      <c r="C19" s="315" t="s">
        <v>98</v>
      </c>
      <c r="D19" s="269" t="s">
        <v>166</v>
      </c>
      <c r="E19" s="169" t="s">
        <v>38</v>
      </c>
      <c r="F19" s="195" t="s">
        <v>167</v>
      </c>
      <c r="G19" s="145"/>
      <c r="H19" s="162" t="s">
        <v>253</v>
      </c>
      <c r="I19" s="118"/>
      <c r="J19" s="118"/>
      <c r="K19" s="118"/>
      <c r="L19" s="118"/>
      <c r="M19" s="118"/>
      <c r="N19" s="118"/>
      <c r="O19" s="118"/>
      <c r="P19" s="118"/>
      <c r="Q19" s="118"/>
      <c r="R19" s="118"/>
      <c r="S19" s="118"/>
      <c r="T19" s="118"/>
      <c r="U19" s="118"/>
      <c r="V19" s="118" t="s">
        <v>41</v>
      </c>
      <c r="W19" s="118" t="s">
        <v>41</v>
      </c>
      <c r="X19" s="118" t="s">
        <v>41</v>
      </c>
      <c r="Y19" s="171"/>
      <c r="Z19" s="97"/>
    </row>
    <row r="20" spans="2:26" s="98" customFormat="1" ht="18.75">
      <c r="B20" s="95"/>
      <c r="C20" s="316"/>
      <c r="D20" s="269" t="s">
        <v>477</v>
      </c>
      <c r="E20" s="169" t="s">
        <v>38</v>
      </c>
      <c r="F20" s="195" t="s">
        <v>206</v>
      </c>
      <c r="G20" s="145"/>
      <c r="H20" s="162" t="s">
        <v>253</v>
      </c>
      <c r="I20" s="118" t="s">
        <v>41</v>
      </c>
      <c r="J20" s="118" t="s">
        <v>41</v>
      </c>
      <c r="K20" s="118" t="s">
        <v>41</v>
      </c>
      <c r="L20" s="118"/>
      <c r="M20" s="118"/>
      <c r="N20" s="118" t="s">
        <v>41</v>
      </c>
      <c r="O20" s="118" t="s">
        <v>41</v>
      </c>
      <c r="P20" s="118" t="s">
        <v>41</v>
      </c>
      <c r="Q20" s="118" t="s">
        <v>41</v>
      </c>
      <c r="R20" s="118"/>
      <c r="S20" s="118" t="s">
        <v>41</v>
      </c>
      <c r="T20" s="118" t="s">
        <v>41</v>
      </c>
      <c r="U20" s="118" t="s">
        <v>41</v>
      </c>
      <c r="V20" s="118"/>
      <c r="W20" s="118"/>
      <c r="X20" s="118"/>
      <c r="Y20" s="171"/>
      <c r="Z20" s="97"/>
    </row>
    <row r="21" spans="2:26" s="98" customFormat="1" ht="18.75">
      <c r="B21" s="95"/>
      <c r="C21" s="316"/>
      <c r="D21" s="269" t="s">
        <v>235</v>
      </c>
      <c r="E21" s="169" t="s">
        <v>38</v>
      </c>
      <c r="F21" s="195" t="s">
        <v>236</v>
      </c>
      <c r="G21" s="145"/>
      <c r="H21" s="162" t="s">
        <v>253</v>
      </c>
      <c r="I21" s="118"/>
      <c r="J21" s="118"/>
      <c r="K21" s="118"/>
      <c r="L21" s="118" t="s">
        <v>41</v>
      </c>
      <c r="M21" s="118" t="s">
        <v>41</v>
      </c>
      <c r="N21" s="118"/>
      <c r="O21" s="118"/>
      <c r="P21" s="118"/>
      <c r="Q21" s="118"/>
      <c r="R21" s="118" t="s">
        <v>41</v>
      </c>
      <c r="S21" s="118"/>
      <c r="T21" s="118"/>
      <c r="U21" s="118"/>
      <c r="V21" s="118"/>
      <c r="W21" s="118"/>
      <c r="X21" s="118"/>
      <c r="Y21" s="171"/>
      <c r="Z21" s="97"/>
    </row>
    <row r="22" spans="2:26" s="98" customFormat="1" ht="18.75">
      <c r="B22" s="95"/>
      <c r="C22" s="317"/>
      <c r="D22" s="270" t="s">
        <v>424</v>
      </c>
      <c r="E22" s="169" t="s">
        <v>38</v>
      </c>
      <c r="F22" s="170" t="s">
        <v>425</v>
      </c>
      <c r="G22" s="145"/>
      <c r="H22" s="162" t="s">
        <v>253</v>
      </c>
      <c r="I22" s="118"/>
      <c r="J22" s="118"/>
      <c r="K22" s="118"/>
      <c r="L22" s="118"/>
      <c r="M22" s="118"/>
      <c r="N22" s="118"/>
      <c r="O22" s="118"/>
      <c r="P22" s="118"/>
      <c r="Q22" s="118"/>
      <c r="R22" s="118"/>
      <c r="S22" s="118"/>
      <c r="T22" s="118"/>
      <c r="U22" s="118"/>
      <c r="V22" s="118"/>
      <c r="W22" s="118"/>
      <c r="X22" s="118"/>
      <c r="Y22" s="118" t="s">
        <v>41</v>
      </c>
      <c r="Z22" s="97"/>
    </row>
    <row r="23" spans="2:26" s="98" customFormat="1" ht="18.75">
      <c r="B23" s="95"/>
      <c r="C23" s="202" t="s">
        <v>99</v>
      </c>
      <c r="D23" s="269" t="s">
        <v>168</v>
      </c>
      <c r="E23" s="169" t="s">
        <v>38</v>
      </c>
      <c r="F23" s="170" t="s">
        <v>169</v>
      </c>
      <c r="G23" s="145"/>
      <c r="H23" s="162" t="s">
        <v>254</v>
      </c>
      <c r="I23" s="118" t="s">
        <v>41</v>
      </c>
      <c r="J23" s="118" t="s">
        <v>41</v>
      </c>
      <c r="K23" s="118" t="s">
        <v>41</v>
      </c>
      <c r="L23" s="118" t="s">
        <v>41</v>
      </c>
      <c r="M23" s="118" t="s">
        <v>41</v>
      </c>
      <c r="N23" s="118" t="s">
        <v>41</v>
      </c>
      <c r="O23" s="118" t="s">
        <v>41</v>
      </c>
      <c r="P23" s="118" t="s">
        <v>41</v>
      </c>
      <c r="Q23" s="118" t="s">
        <v>41</v>
      </c>
      <c r="R23" s="118" t="s">
        <v>41</v>
      </c>
      <c r="S23" s="118" t="s">
        <v>41</v>
      </c>
      <c r="T23" s="118" t="s">
        <v>41</v>
      </c>
      <c r="U23" s="118" t="s">
        <v>41</v>
      </c>
      <c r="V23" s="118" t="s">
        <v>41</v>
      </c>
      <c r="W23" s="118" t="s">
        <v>41</v>
      </c>
      <c r="X23" s="118" t="s">
        <v>41</v>
      </c>
      <c r="Y23" s="118" t="s">
        <v>41</v>
      </c>
      <c r="Z23" s="97"/>
    </row>
    <row r="24" spans="2:26" s="98" customFormat="1" ht="18.75">
      <c r="B24" s="95"/>
      <c r="C24" s="202" t="s">
        <v>100</v>
      </c>
      <c r="D24" s="269" t="s">
        <v>170</v>
      </c>
      <c r="E24" s="169" t="s">
        <v>38</v>
      </c>
      <c r="F24" s="274" t="s">
        <v>171</v>
      </c>
      <c r="G24" s="199"/>
      <c r="H24" s="162" t="s">
        <v>254</v>
      </c>
      <c r="I24" s="118" t="s">
        <v>41</v>
      </c>
      <c r="J24" s="118" t="s">
        <v>41</v>
      </c>
      <c r="K24" s="118" t="s">
        <v>41</v>
      </c>
      <c r="L24" s="118" t="s">
        <v>41</v>
      </c>
      <c r="M24" s="118" t="s">
        <v>41</v>
      </c>
      <c r="N24" s="118" t="s">
        <v>41</v>
      </c>
      <c r="O24" s="118" t="s">
        <v>41</v>
      </c>
      <c r="P24" s="118" t="s">
        <v>41</v>
      </c>
      <c r="Q24" s="118" t="s">
        <v>41</v>
      </c>
      <c r="R24" s="118" t="s">
        <v>41</v>
      </c>
      <c r="S24" s="118" t="s">
        <v>41</v>
      </c>
      <c r="T24" s="118" t="s">
        <v>41</v>
      </c>
      <c r="U24" s="118" t="s">
        <v>41</v>
      </c>
      <c r="V24" s="118" t="s">
        <v>41</v>
      </c>
      <c r="W24" s="118" t="s">
        <v>41</v>
      </c>
      <c r="X24" s="118" t="s">
        <v>41</v>
      </c>
      <c r="Y24" s="118" t="s">
        <v>41</v>
      </c>
      <c r="Z24" s="97"/>
    </row>
    <row r="25" spans="2:26" s="98" customFormat="1" ht="18.75">
      <c r="B25" s="95"/>
      <c r="C25" s="315" t="s">
        <v>97</v>
      </c>
      <c r="D25" s="269" t="s">
        <v>207</v>
      </c>
      <c r="E25" s="169" t="s">
        <v>38</v>
      </c>
      <c r="F25" s="170" t="s">
        <v>208</v>
      </c>
      <c r="G25" s="134"/>
      <c r="H25" s="163" t="s">
        <v>255</v>
      </c>
      <c r="I25" s="133" t="s">
        <v>41</v>
      </c>
      <c r="J25" s="133"/>
      <c r="K25" s="133"/>
      <c r="L25" s="133"/>
      <c r="M25" s="133"/>
      <c r="N25" s="171"/>
      <c r="O25" s="171"/>
      <c r="P25" s="171"/>
      <c r="Q25" s="171"/>
      <c r="R25" s="171"/>
      <c r="S25" s="171"/>
      <c r="T25" s="171"/>
      <c r="U25" s="171"/>
      <c r="V25" s="118"/>
      <c r="W25" s="118"/>
      <c r="X25" s="118"/>
      <c r="Y25" s="118"/>
      <c r="Z25" s="97"/>
    </row>
    <row r="26" spans="2:26" s="98" customFormat="1" ht="18.75">
      <c r="B26" s="95"/>
      <c r="C26" s="316"/>
      <c r="D26" s="269" t="s">
        <v>216</v>
      </c>
      <c r="E26" s="169" t="s">
        <v>38</v>
      </c>
      <c r="F26" s="170" t="s">
        <v>217</v>
      </c>
      <c r="G26" s="134"/>
      <c r="H26" s="163" t="s">
        <v>255</v>
      </c>
      <c r="I26" s="133"/>
      <c r="J26" s="133" t="s">
        <v>41</v>
      </c>
      <c r="K26" s="133"/>
      <c r="L26" s="133"/>
      <c r="M26" s="133"/>
      <c r="N26" s="171"/>
      <c r="O26" s="171"/>
      <c r="P26" s="171"/>
      <c r="Q26" s="171"/>
      <c r="R26" s="171"/>
      <c r="S26" s="171"/>
      <c r="T26" s="171"/>
      <c r="U26" s="171"/>
      <c r="V26" s="118"/>
      <c r="W26" s="118"/>
      <c r="X26" s="118"/>
      <c r="Y26" s="118"/>
      <c r="Z26" s="97"/>
    </row>
    <row r="27" spans="2:26" s="98" customFormat="1" ht="18.75">
      <c r="B27" s="95"/>
      <c r="C27" s="316"/>
      <c r="D27" s="269" t="s">
        <v>410</v>
      </c>
      <c r="E27" s="169" t="s">
        <v>38</v>
      </c>
      <c r="F27" s="170" t="s">
        <v>411</v>
      </c>
      <c r="G27" s="134"/>
      <c r="H27" s="163" t="s">
        <v>255</v>
      </c>
      <c r="I27" s="133"/>
      <c r="J27" s="133"/>
      <c r="K27" s="133"/>
      <c r="L27" s="133"/>
      <c r="M27" s="133"/>
      <c r="N27" s="171"/>
      <c r="O27" s="171" t="s">
        <v>41</v>
      </c>
      <c r="P27" s="171"/>
      <c r="Q27" s="171"/>
      <c r="R27" s="171"/>
      <c r="S27" s="171"/>
      <c r="T27" s="171"/>
      <c r="U27" s="171"/>
      <c r="V27" s="118"/>
      <c r="W27" s="118"/>
      <c r="X27" s="118"/>
      <c r="Y27" s="118"/>
      <c r="Z27" s="97"/>
    </row>
    <row r="28" spans="2:26" s="98" customFormat="1" ht="18.75">
      <c r="B28" s="95"/>
      <c r="C28" s="316"/>
      <c r="D28" s="269" t="s">
        <v>442</v>
      </c>
      <c r="E28" s="169" t="s">
        <v>38</v>
      </c>
      <c r="F28" s="170" t="s">
        <v>225</v>
      </c>
      <c r="G28" s="134"/>
      <c r="H28" s="163" t="s">
        <v>255</v>
      </c>
      <c r="I28" s="133"/>
      <c r="J28" s="133"/>
      <c r="K28" s="133" t="s">
        <v>41</v>
      </c>
      <c r="L28" s="133"/>
      <c r="M28" s="133"/>
      <c r="N28" s="171"/>
      <c r="O28" s="171"/>
      <c r="P28" s="171"/>
      <c r="Q28" s="171"/>
      <c r="R28" s="171"/>
      <c r="S28" s="171"/>
      <c r="T28" s="171"/>
      <c r="U28" s="171"/>
      <c r="V28" s="118"/>
      <c r="W28" s="118"/>
      <c r="X28" s="118"/>
      <c r="Y28" s="118"/>
      <c r="Z28" s="97"/>
    </row>
    <row r="29" spans="2:26" s="98" customFormat="1" ht="18.75">
      <c r="B29" s="95"/>
      <c r="C29" s="316"/>
      <c r="D29" s="269" t="s">
        <v>443</v>
      </c>
      <c r="E29" s="169" t="s">
        <v>38</v>
      </c>
      <c r="F29" s="170" t="s">
        <v>238</v>
      </c>
      <c r="G29" s="134"/>
      <c r="H29" s="163" t="s">
        <v>255</v>
      </c>
      <c r="I29" s="133"/>
      <c r="J29" s="133"/>
      <c r="K29" s="133"/>
      <c r="L29" s="133" t="s">
        <v>41</v>
      </c>
      <c r="M29" s="133"/>
      <c r="N29" s="171"/>
      <c r="O29" s="171"/>
      <c r="P29" s="171"/>
      <c r="Q29" s="118"/>
      <c r="R29" s="118"/>
      <c r="S29" s="118"/>
      <c r="T29" s="118"/>
      <c r="U29" s="118"/>
      <c r="V29" s="118"/>
      <c r="W29" s="118"/>
      <c r="X29" s="118"/>
      <c r="Y29" s="118"/>
      <c r="Z29" s="97"/>
    </row>
    <row r="30" spans="2:26" s="98" customFormat="1" ht="18.75">
      <c r="B30" s="95"/>
      <c r="C30" s="316"/>
      <c r="D30" s="269" t="s">
        <v>517</v>
      </c>
      <c r="E30" s="169" t="s">
        <v>38</v>
      </c>
      <c r="F30" s="170" t="s">
        <v>266</v>
      </c>
      <c r="G30" s="236"/>
      <c r="H30" s="237" t="s">
        <v>255</v>
      </c>
      <c r="I30" s="171"/>
      <c r="J30" s="171"/>
      <c r="K30" s="171"/>
      <c r="L30" s="171"/>
      <c r="M30" s="171" t="s">
        <v>41</v>
      </c>
      <c r="N30" s="171"/>
      <c r="O30" s="171"/>
      <c r="P30" s="171"/>
      <c r="Q30" s="249"/>
      <c r="R30" s="249"/>
      <c r="S30" s="249"/>
      <c r="T30" s="249"/>
      <c r="U30" s="249"/>
      <c r="V30" s="118"/>
      <c r="W30" s="118"/>
      <c r="X30" s="118"/>
      <c r="Y30" s="118"/>
      <c r="Z30" s="97"/>
    </row>
    <row r="31" spans="2:26" s="98" customFormat="1" ht="18.75">
      <c r="B31" s="95"/>
      <c r="C31" s="316"/>
      <c r="D31" s="269" t="s">
        <v>370</v>
      </c>
      <c r="E31" s="169" t="s">
        <v>38</v>
      </c>
      <c r="F31" s="170" t="s">
        <v>371</v>
      </c>
      <c r="G31" s="236"/>
      <c r="H31" s="237" t="s">
        <v>255</v>
      </c>
      <c r="I31" s="171"/>
      <c r="J31" s="171"/>
      <c r="K31" s="171"/>
      <c r="L31" s="171"/>
      <c r="M31" s="171"/>
      <c r="N31" s="171"/>
      <c r="O31" s="171"/>
      <c r="P31" s="171"/>
      <c r="Q31" s="118"/>
      <c r="R31" s="118"/>
      <c r="S31" s="118"/>
      <c r="T31" s="118"/>
      <c r="U31" s="118"/>
      <c r="V31" s="118" t="s">
        <v>41</v>
      </c>
      <c r="W31" s="118"/>
      <c r="X31" s="118"/>
      <c r="Y31" s="118"/>
      <c r="Z31" s="97"/>
    </row>
    <row r="32" spans="2:26" s="98" customFormat="1" ht="18.75">
      <c r="B32" s="95"/>
      <c r="C32" s="316"/>
      <c r="D32" s="269" t="s">
        <v>414</v>
      </c>
      <c r="E32" s="169" t="s">
        <v>38</v>
      </c>
      <c r="F32" s="170" t="s">
        <v>415</v>
      </c>
      <c r="G32" s="236"/>
      <c r="H32" s="237" t="s">
        <v>255</v>
      </c>
      <c r="I32" s="171"/>
      <c r="J32" s="171"/>
      <c r="K32" s="171"/>
      <c r="L32" s="171"/>
      <c r="M32" s="171"/>
      <c r="N32" s="171"/>
      <c r="O32" s="171"/>
      <c r="P32" s="118" t="s">
        <v>41</v>
      </c>
      <c r="Q32" s="171"/>
      <c r="R32" s="171"/>
      <c r="S32" s="171"/>
      <c r="T32" s="171"/>
      <c r="U32" s="171"/>
      <c r="V32" s="171"/>
      <c r="W32" s="238"/>
      <c r="X32" s="118"/>
      <c r="Y32" s="118"/>
      <c r="Z32" s="97"/>
    </row>
    <row r="33" spans="2:26" s="98" customFormat="1" ht="18.75">
      <c r="B33" s="95"/>
      <c r="C33" s="316"/>
      <c r="D33" s="269" t="s">
        <v>341</v>
      </c>
      <c r="E33" s="169" t="s">
        <v>38</v>
      </c>
      <c r="F33" s="170" t="s">
        <v>342</v>
      </c>
      <c r="G33" s="236"/>
      <c r="H33" s="237" t="s">
        <v>255</v>
      </c>
      <c r="I33" s="171"/>
      <c r="J33" s="171"/>
      <c r="K33" s="171"/>
      <c r="L33" s="171"/>
      <c r="M33" s="171"/>
      <c r="N33" s="171"/>
      <c r="O33" s="171"/>
      <c r="P33" s="171"/>
      <c r="Q33" s="171"/>
      <c r="R33" s="171"/>
      <c r="S33" s="171"/>
      <c r="T33" s="171"/>
      <c r="U33" s="171"/>
      <c r="V33" s="171"/>
      <c r="W33" s="118" t="s">
        <v>41</v>
      </c>
      <c r="X33" s="118"/>
      <c r="Y33" s="118"/>
      <c r="Z33" s="97"/>
    </row>
    <row r="34" spans="2:26" s="98" customFormat="1" ht="18.75">
      <c r="B34" s="95"/>
      <c r="C34" s="316"/>
      <c r="D34" s="269" t="s">
        <v>351</v>
      </c>
      <c r="E34" s="169" t="s">
        <v>38</v>
      </c>
      <c r="F34" s="170" t="s">
        <v>352</v>
      </c>
      <c r="G34" s="236"/>
      <c r="H34" s="237" t="s">
        <v>255</v>
      </c>
      <c r="I34" s="171"/>
      <c r="J34" s="171"/>
      <c r="K34" s="171"/>
      <c r="L34" s="171"/>
      <c r="M34" s="171"/>
      <c r="N34" s="171"/>
      <c r="O34" s="171"/>
      <c r="P34" s="171"/>
      <c r="Q34" s="171"/>
      <c r="R34" s="171"/>
      <c r="S34" s="171"/>
      <c r="T34" s="171"/>
      <c r="U34" s="171"/>
      <c r="V34" s="171"/>
      <c r="W34" s="118"/>
      <c r="X34" s="118" t="s">
        <v>41</v>
      </c>
      <c r="Y34" s="118"/>
      <c r="Z34" s="97"/>
    </row>
    <row r="35" spans="2:26" s="98" customFormat="1" ht="18.75">
      <c r="B35" s="95"/>
      <c r="C35" s="316"/>
      <c r="D35" s="269" t="s">
        <v>431</v>
      </c>
      <c r="E35" s="169" t="s">
        <v>38</v>
      </c>
      <c r="F35" s="170" t="s">
        <v>432</v>
      </c>
      <c r="G35" s="236"/>
      <c r="H35" s="237" t="s">
        <v>255</v>
      </c>
      <c r="I35" s="171"/>
      <c r="J35" s="171"/>
      <c r="K35" s="171"/>
      <c r="L35" s="171"/>
      <c r="M35" s="171"/>
      <c r="N35" s="171"/>
      <c r="O35" s="171"/>
      <c r="P35" s="171"/>
      <c r="Q35" s="118" t="s">
        <v>41</v>
      </c>
      <c r="R35" s="171"/>
      <c r="S35" s="171"/>
      <c r="T35" s="171"/>
      <c r="U35" s="171"/>
      <c r="V35" s="171"/>
      <c r="W35" s="118"/>
      <c r="X35" s="118"/>
      <c r="Y35" s="118"/>
      <c r="Z35" s="97"/>
    </row>
    <row r="36" spans="2:26" s="98" customFormat="1" ht="18.75">
      <c r="B36" s="95"/>
      <c r="C36" s="316"/>
      <c r="D36" s="269" t="s">
        <v>393</v>
      </c>
      <c r="E36" s="169" t="s">
        <v>38</v>
      </c>
      <c r="F36" s="170" t="s">
        <v>394</v>
      </c>
      <c r="G36" s="236"/>
      <c r="H36" s="237" t="s">
        <v>255</v>
      </c>
      <c r="I36" s="171"/>
      <c r="J36" s="171"/>
      <c r="K36" s="171"/>
      <c r="L36" s="171"/>
      <c r="M36" s="171"/>
      <c r="N36" s="171" t="s">
        <v>41</v>
      </c>
      <c r="O36" s="171"/>
      <c r="P36" s="171"/>
      <c r="Q36" s="171"/>
      <c r="R36" s="171"/>
      <c r="S36" s="171"/>
      <c r="T36" s="171"/>
      <c r="U36" s="171"/>
      <c r="V36" s="171"/>
      <c r="W36" s="118"/>
      <c r="X36" s="118"/>
      <c r="Y36" s="118"/>
      <c r="Z36" s="97"/>
    </row>
    <row r="37" spans="2:26" s="98" customFormat="1" ht="18.75">
      <c r="B37" s="95"/>
      <c r="C37" s="316"/>
      <c r="D37" s="270" t="s">
        <v>468</v>
      </c>
      <c r="E37" s="169" t="s">
        <v>38</v>
      </c>
      <c r="F37" s="170" t="s">
        <v>469</v>
      </c>
      <c r="G37" s="236"/>
      <c r="H37" s="237" t="s">
        <v>255</v>
      </c>
      <c r="I37" s="171"/>
      <c r="J37" s="171"/>
      <c r="K37" s="171"/>
      <c r="L37" s="171"/>
      <c r="M37" s="171"/>
      <c r="N37" s="171"/>
      <c r="O37" s="171"/>
      <c r="P37" s="171"/>
      <c r="Q37" s="171"/>
      <c r="R37" s="118" t="s">
        <v>41</v>
      </c>
      <c r="S37" s="171"/>
      <c r="T37" s="171"/>
      <c r="U37" s="171"/>
      <c r="V37" s="171"/>
      <c r="W37" s="118"/>
      <c r="X37" s="118"/>
      <c r="Y37" s="118"/>
      <c r="Z37" s="97"/>
    </row>
    <row r="38" spans="2:26" s="98" customFormat="1" ht="18.75">
      <c r="B38" s="95"/>
      <c r="C38" s="316"/>
      <c r="D38" s="269" t="s">
        <v>433</v>
      </c>
      <c r="E38" s="169" t="s">
        <v>38</v>
      </c>
      <c r="F38" s="170" t="s">
        <v>434</v>
      </c>
      <c r="G38" s="236"/>
      <c r="H38" s="237" t="s">
        <v>255</v>
      </c>
      <c r="I38" s="171"/>
      <c r="J38" s="171"/>
      <c r="K38" s="171"/>
      <c r="L38" s="171"/>
      <c r="M38" s="171"/>
      <c r="N38" s="171"/>
      <c r="O38" s="171"/>
      <c r="P38" s="171"/>
      <c r="Q38" s="171"/>
      <c r="R38" s="171"/>
      <c r="S38" s="171"/>
      <c r="T38" s="171"/>
      <c r="U38" s="171"/>
      <c r="V38" s="171"/>
      <c r="W38" s="118"/>
      <c r="X38" s="118"/>
      <c r="Y38" s="118" t="s">
        <v>41</v>
      </c>
      <c r="Z38" s="97"/>
    </row>
    <row r="39" spans="2:26" s="98" customFormat="1" ht="18.75">
      <c r="B39" s="95"/>
      <c r="C39" s="316"/>
      <c r="D39" s="270" t="s">
        <v>501</v>
      </c>
      <c r="E39" s="169" t="s">
        <v>38</v>
      </c>
      <c r="F39" s="170" t="s">
        <v>502</v>
      </c>
      <c r="G39" s="236"/>
      <c r="H39" s="237" t="s">
        <v>255</v>
      </c>
      <c r="I39" s="171"/>
      <c r="J39" s="171"/>
      <c r="K39" s="171"/>
      <c r="L39" s="171"/>
      <c r="M39" s="171"/>
      <c r="N39" s="171"/>
      <c r="O39" s="171"/>
      <c r="P39" s="171"/>
      <c r="Q39" s="171"/>
      <c r="R39" s="171"/>
      <c r="S39" s="171"/>
      <c r="T39" s="118" t="s">
        <v>41</v>
      </c>
      <c r="U39" s="171"/>
      <c r="V39" s="171"/>
      <c r="W39" s="118"/>
      <c r="X39" s="118"/>
      <c r="Y39" s="118"/>
      <c r="Z39" s="97"/>
    </row>
    <row r="40" spans="2:26" s="98" customFormat="1" ht="18.75">
      <c r="B40" s="95"/>
      <c r="C40" s="316"/>
      <c r="D40" s="270" t="s">
        <v>493</v>
      </c>
      <c r="E40" s="169" t="s">
        <v>38</v>
      </c>
      <c r="F40" s="170" t="s">
        <v>494</v>
      </c>
      <c r="G40" s="236"/>
      <c r="H40" s="237" t="s">
        <v>255</v>
      </c>
      <c r="I40" s="171"/>
      <c r="J40" s="171"/>
      <c r="K40" s="171"/>
      <c r="L40" s="171"/>
      <c r="M40" s="171"/>
      <c r="N40" s="171"/>
      <c r="O40" s="171"/>
      <c r="P40" s="171"/>
      <c r="Q40" s="171"/>
      <c r="R40" s="171"/>
      <c r="S40" s="171"/>
      <c r="T40" s="171"/>
      <c r="U40" s="118" t="s">
        <v>41</v>
      </c>
      <c r="V40" s="171"/>
      <c r="W40" s="118"/>
      <c r="X40" s="118"/>
      <c r="Y40" s="118"/>
      <c r="Z40" s="97"/>
    </row>
    <row r="41" spans="2:26" s="98" customFormat="1" ht="18.75">
      <c r="B41" s="95"/>
      <c r="C41" s="317"/>
      <c r="D41" s="270" t="s">
        <v>478</v>
      </c>
      <c r="E41" s="169" t="s">
        <v>38</v>
      </c>
      <c r="F41" s="170" t="s">
        <v>479</v>
      </c>
      <c r="G41" s="236"/>
      <c r="H41" s="237" t="s">
        <v>255</v>
      </c>
      <c r="I41" s="171"/>
      <c r="J41" s="171"/>
      <c r="K41" s="171"/>
      <c r="L41" s="171"/>
      <c r="M41" s="171"/>
      <c r="N41" s="171"/>
      <c r="O41" s="171"/>
      <c r="P41" s="171"/>
      <c r="Q41" s="171"/>
      <c r="R41" s="171"/>
      <c r="S41" s="118" t="s">
        <v>41</v>
      </c>
      <c r="T41" s="171"/>
      <c r="U41" s="171"/>
      <c r="V41" s="171"/>
      <c r="W41" s="118"/>
      <c r="X41" s="118"/>
      <c r="Y41" s="118"/>
      <c r="Z41" s="97"/>
    </row>
    <row r="42" spans="2:26" s="98" customFormat="1" ht="18.75">
      <c r="B42" s="95"/>
      <c r="C42" s="184" t="s">
        <v>115</v>
      </c>
      <c r="D42" s="269" t="s">
        <v>77</v>
      </c>
      <c r="E42" s="169" t="s">
        <v>38</v>
      </c>
      <c r="F42" s="170" t="s">
        <v>90</v>
      </c>
      <c r="G42" s="145"/>
      <c r="H42" s="162" t="s">
        <v>256</v>
      </c>
      <c r="I42" s="118" t="s">
        <v>41</v>
      </c>
      <c r="J42" s="118" t="s">
        <v>41</v>
      </c>
      <c r="K42" s="171" t="s">
        <v>41</v>
      </c>
      <c r="L42" s="171" t="s">
        <v>41</v>
      </c>
      <c r="M42" s="171" t="s">
        <v>41</v>
      </c>
      <c r="N42" s="171" t="s">
        <v>41</v>
      </c>
      <c r="O42" s="171" t="s">
        <v>41</v>
      </c>
      <c r="P42" s="171" t="s">
        <v>41</v>
      </c>
      <c r="Q42" s="118" t="s">
        <v>41</v>
      </c>
      <c r="R42" s="118" t="s">
        <v>41</v>
      </c>
      <c r="S42" s="118" t="s">
        <v>41</v>
      </c>
      <c r="T42" s="118" t="s">
        <v>41</v>
      </c>
      <c r="U42" s="118" t="s">
        <v>41</v>
      </c>
      <c r="V42" s="171" t="s">
        <v>41</v>
      </c>
      <c r="W42" s="118" t="s">
        <v>41</v>
      </c>
      <c r="X42" s="118" t="s">
        <v>41</v>
      </c>
      <c r="Y42" s="118" t="s">
        <v>41</v>
      </c>
      <c r="Z42" s="97"/>
    </row>
    <row r="43" spans="2:26" s="98" customFormat="1" ht="18.75">
      <c r="B43" s="95"/>
      <c r="C43" s="184" t="s">
        <v>116</v>
      </c>
      <c r="D43" s="269" t="s">
        <v>81</v>
      </c>
      <c r="E43" s="169" t="s">
        <v>38</v>
      </c>
      <c r="F43" s="170" t="s">
        <v>258</v>
      </c>
      <c r="G43" s="145"/>
      <c r="H43" s="162" t="s">
        <v>257</v>
      </c>
      <c r="I43" s="118" t="s">
        <v>41</v>
      </c>
      <c r="J43" s="118" t="s">
        <v>41</v>
      </c>
      <c r="K43" s="171" t="s">
        <v>41</v>
      </c>
      <c r="L43" s="171" t="s">
        <v>41</v>
      </c>
      <c r="M43" s="171" t="s">
        <v>41</v>
      </c>
      <c r="N43" s="171" t="s">
        <v>41</v>
      </c>
      <c r="O43" s="171" t="s">
        <v>41</v>
      </c>
      <c r="P43" s="171" t="s">
        <v>41</v>
      </c>
      <c r="Q43" s="118" t="s">
        <v>41</v>
      </c>
      <c r="R43" s="118" t="s">
        <v>41</v>
      </c>
      <c r="S43" s="118" t="s">
        <v>41</v>
      </c>
      <c r="T43" s="118" t="s">
        <v>41</v>
      </c>
      <c r="U43" s="118" t="s">
        <v>41</v>
      </c>
      <c r="V43" s="171" t="s">
        <v>41</v>
      </c>
      <c r="W43" s="118" t="s">
        <v>41</v>
      </c>
      <c r="X43" s="118" t="s">
        <v>41</v>
      </c>
      <c r="Y43" s="118" t="s">
        <v>41</v>
      </c>
      <c r="Z43" s="97"/>
    </row>
    <row r="44" spans="2:26" s="98" customFormat="1" ht="18.75">
      <c r="B44" s="95"/>
      <c r="C44" s="184" t="s">
        <v>117</v>
      </c>
      <c r="D44" s="269" t="s">
        <v>74</v>
      </c>
      <c r="E44" s="169" t="s">
        <v>38</v>
      </c>
      <c r="F44" s="170" t="s">
        <v>88</v>
      </c>
      <c r="G44" s="145"/>
      <c r="H44" s="162" t="s">
        <v>252</v>
      </c>
      <c r="I44" s="118" t="s">
        <v>41</v>
      </c>
      <c r="J44" s="118" t="s">
        <v>41</v>
      </c>
      <c r="K44" s="133" t="s">
        <v>41</v>
      </c>
      <c r="L44" s="133" t="s">
        <v>41</v>
      </c>
      <c r="M44" s="133" t="s">
        <v>41</v>
      </c>
      <c r="N44" s="133" t="s">
        <v>41</v>
      </c>
      <c r="O44" s="133" t="s">
        <v>41</v>
      </c>
      <c r="P44" s="133" t="s">
        <v>41</v>
      </c>
      <c r="Q44" s="118" t="s">
        <v>41</v>
      </c>
      <c r="R44" s="118" t="s">
        <v>41</v>
      </c>
      <c r="S44" s="118" t="s">
        <v>41</v>
      </c>
      <c r="T44" s="118" t="s">
        <v>41</v>
      </c>
      <c r="U44" s="118" t="s">
        <v>41</v>
      </c>
      <c r="V44" s="133" t="s">
        <v>41</v>
      </c>
      <c r="W44" s="118" t="s">
        <v>41</v>
      </c>
      <c r="X44" s="118" t="s">
        <v>41</v>
      </c>
      <c r="Y44" s="118" t="s">
        <v>41</v>
      </c>
      <c r="Z44" s="97"/>
    </row>
    <row r="45" spans="2:26" s="98" customFormat="1" ht="18.75">
      <c r="B45" s="95"/>
      <c r="C45" s="197" t="s">
        <v>118</v>
      </c>
      <c r="D45" s="269" t="s">
        <v>78</v>
      </c>
      <c r="E45" s="169" t="s">
        <v>38</v>
      </c>
      <c r="F45" s="170" t="s">
        <v>91</v>
      </c>
      <c r="G45" s="145"/>
      <c r="H45" s="162" t="s">
        <v>253</v>
      </c>
      <c r="I45" s="118" t="s">
        <v>41</v>
      </c>
      <c r="J45" s="118" t="s">
        <v>41</v>
      </c>
      <c r="K45" s="133" t="s">
        <v>41</v>
      </c>
      <c r="L45" s="133" t="s">
        <v>41</v>
      </c>
      <c r="M45" s="133" t="s">
        <v>41</v>
      </c>
      <c r="N45" s="133" t="s">
        <v>41</v>
      </c>
      <c r="O45" s="133" t="s">
        <v>41</v>
      </c>
      <c r="P45" s="133" t="s">
        <v>41</v>
      </c>
      <c r="Q45" s="118" t="s">
        <v>41</v>
      </c>
      <c r="R45" s="118" t="s">
        <v>41</v>
      </c>
      <c r="S45" s="118" t="s">
        <v>41</v>
      </c>
      <c r="T45" s="118" t="s">
        <v>41</v>
      </c>
      <c r="U45" s="118" t="s">
        <v>41</v>
      </c>
      <c r="V45" s="133" t="s">
        <v>41</v>
      </c>
      <c r="W45" s="118" t="s">
        <v>41</v>
      </c>
      <c r="X45" s="118" t="s">
        <v>41</v>
      </c>
      <c r="Y45" s="118" t="s">
        <v>41</v>
      </c>
      <c r="Z45" s="97"/>
    </row>
    <row r="46" spans="2:26" s="98" customFormat="1" ht="18.75">
      <c r="B46" s="95"/>
      <c r="C46" s="202" t="s">
        <v>7</v>
      </c>
      <c r="D46" s="269" t="s">
        <v>172</v>
      </c>
      <c r="E46" s="169" t="s">
        <v>38</v>
      </c>
      <c r="F46" s="170" t="s">
        <v>173</v>
      </c>
      <c r="G46" s="145"/>
      <c r="H46" s="162" t="s">
        <v>253</v>
      </c>
      <c r="I46" s="118" t="s">
        <v>41</v>
      </c>
      <c r="J46" s="118" t="s">
        <v>41</v>
      </c>
      <c r="K46" s="118" t="s">
        <v>41</v>
      </c>
      <c r="L46" s="118" t="s">
        <v>41</v>
      </c>
      <c r="M46" s="118" t="s">
        <v>41</v>
      </c>
      <c r="N46" s="118" t="s">
        <v>41</v>
      </c>
      <c r="O46" s="118" t="s">
        <v>41</v>
      </c>
      <c r="P46" s="118" t="s">
        <v>41</v>
      </c>
      <c r="Q46" s="118" t="s">
        <v>41</v>
      </c>
      <c r="R46" s="118" t="s">
        <v>41</v>
      </c>
      <c r="S46" s="118" t="s">
        <v>41</v>
      </c>
      <c r="T46" s="118" t="s">
        <v>41</v>
      </c>
      <c r="U46" s="118" t="s">
        <v>41</v>
      </c>
      <c r="V46" s="118" t="s">
        <v>41</v>
      </c>
      <c r="W46" s="118" t="s">
        <v>41</v>
      </c>
      <c r="X46" s="118" t="s">
        <v>41</v>
      </c>
      <c r="Y46" s="118" t="s">
        <v>41</v>
      </c>
      <c r="Z46" s="97"/>
    </row>
    <row r="47" spans="2:26" s="98" customFormat="1" ht="18.75">
      <c r="B47" s="95"/>
      <c r="C47" s="184" t="s">
        <v>119</v>
      </c>
      <c r="D47" s="269" t="s">
        <v>80</v>
      </c>
      <c r="E47" s="169" t="s">
        <v>38</v>
      </c>
      <c r="F47" s="170" t="s">
        <v>93</v>
      </c>
      <c r="G47" s="145"/>
      <c r="H47" s="162" t="s">
        <v>264</v>
      </c>
      <c r="I47" s="118" t="s">
        <v>41</v>
      </c>
      <c r="J47" s="118" t="s">
        <v>41</v>
      </c>
      <c r="K47" s="118" t="s">
        <v>41</v>
      </c>
      <c r="L47" s="118" t="s">
        <v>41</v>
      </c>
      <c r="M47" s="118" t="s">
        <v>41</v>
      </c>
      <c r="N47" s="118" t="s">
        <v>41</v>
      </c>
      <c r="O47" s="118" t="s">
        <v>41</v>
      </c>
      <c r="P47" s="118" t="s">
        <v>41</v>
      </c>
      <c r="Q47" s="118" t="s">
        <v>41</v>
      </c>
      <c r="R47" s="118" t="s">
        <v>41</v>
      </c>
      <c r="S47" s="118" t="s">
        <v>41</v>
      </c>
      <c r="T47" s="118" t="s">
        <v>41</v>
      </c>
      <c r="U47" s="118" t="s">
        <v>41</v>
      </c>
      <c r="V47" s="118" t="s">
        <v>41</v>
      </c>
      <c r="W47" s="118" t="s">
        <v>41</v>
      </c>
      <c r="X47" s="118" t="s">
        <v>41</v>
      </c>
      <c r="Y47" s="118" t="s">
        <v>41</v>
      </c>
      <c r="Z47" s="97"/>
    </row>
    <row r="48" spans="2:26" s="98" customFormat="1" ht="18.75">
      <c r="B48" s="95"/>
      <c r="C48" s="184" t="s">
        <v>120</v>
      </c>
      <c r="D48" s="269" t="s">
        <v>72</v>
      </c>
      <c r="E48" s="169" t="s">
        <v>38</v>
      </c>
      <c r="F48" s="170" t="s">
        <v>86</v>
      </c>
      <c r="G48" s="145" t="s">
        <v>516</v>
      </c>
      <c r="H48" s="162" t="s">
        <v>253</v>
      </c>
      <c r="I48" s="118" t="s">
        <v>41</v>
      </c>
      <c r="J48" s="118" t="s">
        <v>41</v>
      </c>
      <c r="K48" s="118" t="s">
        <v>41</v>
      </c>
      <c r="L48" s="118" t="s">
        <v>41</v>
      </c>
      <c r="M48" s="118" t="s">
        <v>41</v>
      </c>
      <c r="N48" s="118" t="s">
        <v>41</v>
      </c>
      <c r="O48" s="118" t="s">
        <v>41</v>
      </c>
      <c r="P48" s="118" t="s">
        <v>41</v>
      </c>
      <c r="Q48" s="118" t="s">
        <v>41</v>
      </c>
      <c r="R48" s="118" t="s">
        <v>41</v>
      </c>
      <c r="S48" s="118" t="s">
        <v>41</v>
      </c>
      <c r="T48" s="118" t="s">
        <v>41</v>
      </c>
      <c r="U48" s="118" t="s">
        <v>41</v>
      </c>
      <c r="V48" s="118" t="s">
        <v>41</v>
      </c>
      <c r="W48" s="118" t="s">
        <v>41</v>
      </c>
      <c r="X48" s="118" t="s">
        <v>41</v>
      </c>
      <c r="Y48" s="118" t="s">
        <v>41</v>
      </c>
      <c r="Z48" s="97"/>
    </row>
    <row r="49" spans="2:26" s="98" customFormat="1" ht="18.75">
      <c r="B49" s="95"/>
      <c r="C49" s="184" t="s">
        <v>7</v>
      </c>
      <c r="D49" s="269" t="s">
        <v>83</v>
      </c>
      <c r="E49" s="169" t="s">
        <v>38</v>
      </c>
      <c r="F49" s="170" t="s">
        <v>96</v>
      </c>
      <c r="G49" s="145"/>
      <c r="H49" s="162" t="s">
        <v>253</v>
      </c>
      <c r="I49" s="118" t="s">
        <v>41</v>
      </c>
      <c r="J49" s="118" t="s">
        <v>41</v>
      </c>
      <c r="K49" s="118" t="s">
        <v>41</v>
      </c>
      <c r="L49" s="118" t="s">
        <v>41</v>
      </c>
      <c r="M49" s="118" t="s">
        <v>41</v>
      </c>
      <c r="N49" s="118" t="s">
        <v>41</v>
      </c>
      <c r="O49" s="118" t="s">
        <v>41</v>
      </c>
      <c r="P49" s="118" t="s">
        <v>41</v>
      </c>
      <c r="Q49" s="118" t="s">
        <v>41</v>
      </c>
      <c r="R49" s="118" t="s">
        <v>41</v>
      </c>
      <c r="S49" s="118" t="s">
        <v>41</v>
      </c>
      <c r="T49" s="118" t="s">
        <v>41</v>
      </c>
      <c r="U49" s="118" t="s">
        <v>41</v>
      </c>
      <c r="V49" s="118" t="s">
        <v>41</v>
      </c>
      <c r="W49" s="118" t="s">
        <v>41</v>
      </c>
      <c r="X49" s="118" t="s">
        <v>41</v>
      </c>
      <c r="Y49" s="118" t="s">
        <v>41</v>
      </c>
      <c r="Z49" s="97"/>
    </row>
    <row r="50" spans="2:26" s="98" customFormat="1" ht="18.75">
      <c r="B50" s="95"/>
      <c r="C50" s="202" t="s">
        <v>7</v>
      </c>
      <c r="D50" s="269" t="s">
        <v>174</v>
      </c>
      <c r="E50" s="169" t="s">
        <v>38</v>
      </c>
      <c r="F50" s="170" t="s">
        <v>175</v>
      </c>
      <c r="G50" s="145"/>
      <c r="H50" s="162" t="s">
        <v>253</v>
      </c>
      <c r="I50" s="118" t="s">
        <v>41</v>
      </c>
      <c r="J50" s="118" t="s">
        <v>41</v>
      </c>
      <c r="K50" s="118" t="s">
        <v>41</v>
      </c>
      <c r="L50" s="118" t="s">
        <v>41</v>
      </c>
      <c r="M50" s="118" t="s">
        <v>41</v>
      </c>
      <c r="N50" s="118" t="s">
        <v>41</v>
      </c>
      <c r="O50" s="118" t="s">
        <v>41</v>
      </c>
      <c r="P50" s="118" t="s">
        <v>41</v>
      </c>
      <c r="Q50" s="118" t="s">
        <v>41</v>
      </c>
      <c r="R50" s="118" t="s">
        <v>41</v>
      </c>
      <c r="S50" s="118" t="s">
        <v>41</v>
      </c>
      <c r="T50" s="118" t="s">
        <v>41</v>
      </c>
      <c r="U50" s="118" t="s">
        <v>41</v>
      </c>
      <c r="V50" s="118" t="s">
        <v>41</v>
      </c>
      <c r="W50" s="118" t="s">
        <v>41</v>
      </c>
      <c r="X50" s="118" t="s">
        <v>41</v>
      </c>
      <c r="Y50" s="118" t="s">
        <v>41</v>
      </c>
      <c r="Z50" s="97"/>
    </row>
    <row r="51" spans="2:26" s="98" customFormat="1" ht="18.75">
      <c r="B51" s="95"/>
      <c r="C51" s="205" t="s">
        <v>121</v>
      </c>
      <c r="D51" s="269" t="s">
        <v>71</v>
      </c>
      <c r="E51" s="169" t="s">
        <v>38</v>
      </c>
      <c r="F51" s="170" t="s">
        <v>84</v>
      </c>
      <c r="G51" s="145"/>
      <c r="H51" s="162" t="s">
        <v>252</v>
      </c>
      <c r="I51" s="118" t="s">
        <v>41</v>
      </c>
      <c r="J51" s="118" t="s">
        <v>41</v>
      </c>
      <c r="K51" s="118" t="s">
        <v>41</v>
      </c>
      <c r="L51" s="118" t="s">
        <v>41</v>
      </c>
      <c r="M51" s="118" t="s">
        <v>41</v>
      </c>
      <c r="N51" s="118" t="s">
        <v>41</v>
      </c>
      <c r="O51" s="118" t="s">
        <v>41</v>
      </c>
      <c r="P51" s="118" t="s">
        <v>41</v>
      </c>
      <c r="Q51" s="118" t="s">
        <v>41</v>
      </c>
      <c r="R51" s="118" t="s">
        <v>41</v>
      </c>
      <c r="S51" s="118" t="s">
        <v>41</v>
      </c>
      <c r="T51" s="118" t="s">
        <v>41</v>
      </c>
      <c r="U51" s="118" t="s">
        <v>41</v>
      </c>
      <c r="V51" s="118" t="s">
        <v>41</v>
      </c>
      <c r="W51" s="118" t="s">
        <v>41</v>
      </c>
      <c r="X51" s="118" t="s">
        <v>41</v>
      </c>
      <c r="Y51" s="118" t="s">
        <v>41</v>
      </c>
      <c r="Z51" s="97"/>
    </row>
    <row r="52" spans="2:26" s="98" customFormat="1" ht="18.75">
      <c r="B52" s="95"/>
      <c r="C52" s="315" t="s">
        <v>122</v>
      </c>
      <c r="D52" s="269" t="s">
        <v>176</v>
      </c>
      <c r="E52" s="169" t="s">
        <v>38</v>
      </c>
      <c r="F52" s="170" t="s">
        <v>155</v>
      </c>
      <c r="G52" s="145"/>
      <c r="H52" s="162" t="s">
        <v>260</v>
      </c>
      <c r="I52" s="118" t="s">
        <v>41</v>
      </c>
      <c r="J52" s="118"/>
      <c r="K52" s="118" t="s">
        <v>41</v>
      </c>
      <c r="L52" s="118" t="s">
        <v>41</v>
      </c>
      <c r="M52" s="118"/>
      <c r="N52" s="118"/>
      <c r="O52" s="118"/>
      <c r="P52" s="118" t="s">
        <v>41</v>
      </c>
      <c r="Q52" s="118" t="s">
        <v>41</v>
      </c>
      <c r="R52" s="118"/>
      <c r="S52" s="118"/>
      <c r="T52" s="118"/>
      <c r="U52" s="118"/>
      <c r="V52" s="118" t="s">
        <v>41</v>
      </c>
      <c r="W52" s="118" t="s">
        <v>41</v>
      </c>
      <c r="X52" s="118" t="s">
        <v>41</v>
      </c>
      <c r="Y52" s="118" t="s">
        <v>41</v>
      </c>
      <c r="Z52" s="97"/>
    </row>
    <row r="53" spans="2:26" s="98" customFormat="1" ht="18.75">
      <c r="B53" s="95"/>
      <c r="C53" s="316"/>
      <c r="D53" s="269" t="s">
        <v>218</v>
      </c>
      <c r="E53" s="169" t="s">
        <v>38</v>
      </c>
      <c r="F53" s="170" t="s">
        <v>243</v>
      </c>
      <c r="G53" s="145"/>
      <c r="H53" s="162" t="s">
        <v>260</v>
      </c>
      <c r="I53" s="118"/>
      <c r="J53" s="118"/>
      <c r="K53" s="118"/>
      <c r="L53" s="118"/>
      <c r="M53" s="118" t="s">
        <v>41</v>
      </c>
      <c r="N53" s="118"/>
      <c r="O53" s="118"/>
      <c r="P53" s="118"/>
      <c r="Q53" s="118"/>
      <c r="R53" s="118"/>
      <c r="S53" s="118"/>
      <c r="T53" s="118"/>
      <c r="U53" s="118"/>
      <c r="V53" s="118"/>
      <c r="W53" s="118"/>
      <c r="X53" s="118"/>
      <c r="Y53" s="171"/>
      <c r="Z53" s="97"/>
    </row>
    <row r="54" spans="2:26" s="98" customFormat="1" ht="18.75">
      <c r="B54" s="95"/>
      <c r="C54" s="316"/>
      <c r="D54" s="269" t="s">
        <v>218</v>
      </c>
      <c r="E54" s="169" t="s">
        <v>38</v>
      </c>
      <c r="F54" s="170" t="s">
        <v>219</v>
      </c>
      <c r="G54" s="145"/>
      <c r="H54" s="162" t="s">
        <v>260</v>
      </c>
      <c r="I54" s="118"/>
      <c r="J54" s="118" t="s">
        <v>41</v>
      </c>
      <c r="K54" s="118"/>
      <c r="L54" s="118"/>
      <c r="M54" s="118"/>
      <c r="N54" s="118"/>
      <c r="O54" s="118" t="s">
        <v>41</v>
      </c>
      <c r="P54" s="118"/>
      <c r="Q54" s="118"/>
      <c r="R54" s="118"/>
      <c r="S54" s="118"/>
      <c r="T54" s="118"/>
      <c r="U54" s="118"/>
      <c r="V54" s="118"/>
      <c r="W54" s="118"/>
      <c r="X54" s="118"/>
      <c r="Y54" s="171"/>
      <c r="Z54" s="97"/>
    </row>
    <row r="55" spans="2:26" s="98" customFormat="1" ht="18.75">
      <c r="B55" s="95"/>
      <c r="C55" s="316"/>
      <c r="D55" s="269" t="s">
        <v>389</v>
      </c>
      <c r="E55" s="169" t="s">
        <v>38</v>
      </c>
      <c r="F55" s="170" t="s">
        <v>390</v>
      </c>
      <c r="G55" s="145"/>
      <c r="H55" s="162" t="s">
        <v>260</v>
      </c>
      <c r="I55" s="118"/>
      <c r="J55" s="118"/>
      <c r="K55" s="118"/>
      <c r="L55" s="118"/>
      <c r="M55" s="118"/>
      <c r="N55" s="118" t="s">
        <v>41</v>
      </c>
      <c r="O55" s="118"/>
      <c r="P55" s="118"/>
      <c r="Q55" s="118"/>
      <c r="R55" s="118"/>
      <c r="S55" s="118"/>
      <c r="T55" s="118"/>
      <c r="U55" s="118"/>
      <c r="V55" s="118"/>
      <c r="W55" s="118"/>
      <c r="X55" s="118"/>
      <c r="Y55" s="171"/>
      <c r="Z55" s="97"/>
    </row>
    <row r="56" spans="2:26" s="98" customFormat="1" ht="18.75">
      <c r="B56" s="95"/>
      <c r="C56" s="316"/>
      <c r="D56" s="269" t="s">
        <v>471</v>
      </c>
      <c r="E56" s="169" t="s">
        <v>38</v>
      </c>
      <c r="F56" s="170" t="s">
        <v>470</v>
      </c>
      <c r="G56" s="145"/>
      <c r="H56" s="162" t="s">
        <v>260</v>
      </c>
      <c r="I56" s="118"/>
      <c r="J56" s="118"/>
      <c r="K56" s="118"/>
      <c r="L56" s="118"/>
      <c r="M56" s="118"/>
      <c r="N56" s="118"/>
      <c r="O56" s="118"/>
      <c r="P56" s="118"/>
      <c r="Q56" s="118"/>
      <c r="R56" s="118" t="s">
        <v>41</v>
      </c>
      <c r="S56" s="118"/>
      <c r="T56" s="118"/>
      <c r="U56" s="118"/>
      <c r="V56" s="118"/>
      <c r="W56" s="118"/>
      <c r="X56" s="118"/>
      <c r="Y56" s="171"/>
      <c r="Z56" s="97"/>
    </row>
    <row r="57" spans="2:26" s="98" customFormat="1" ht="18.75">
      <c r="B57" s="95"/>
      <c r="C57" s="316"/>
      <c r="D57" s="270" t="s">
        <v>503</v>
      </c>
      <c r="E57" s="169" t="s">
        <v>38</v>
      </c>
      <c r="F57" s="170" t="s">
        <v>504</v>
      </c>
      <c r="G57" s="145"/>
      <c r="H57" s="162" t="s">
        <v>260</v>
      </c>
      <c r="I57" s="118"/>
      <c r="J57" s="118"/>
      <c r="K57" s="118"/>
      <c r="L57" s="118"/>
      <c r="M57" s="118"/>
      <c r="N57" s="118"/>
      <c r="O57" s="118"/>
      <c r="P57" s="118"/>
      <c r="Q57" s="118"/>
      <c r="R57" s="118"/>
      <c r="S57" s="118"/>
      <c r="T57" s="118" t="s">
        <v>41</v>
      </c>
      <c r="U57" s="118"/>
      <c r="V57" s="118"/>
      <c r="W57" s="118"/>
      <c r="X57" s="118"/>
      <c r="Y57" s="171"/>
      <c r="Z57" s="97"/>
    </row>
    <row r="58" spans="2:26" s="98" customFormat="1" ht="18.75">
      <c r="B58" s="95"/>
      <c r="C58" s="316"/>
      <c r="D58" s="270" t="s">
        <v>495</v>
      </c>
      <c r="E58" s="169" t="s">
        <v>38</v>
      </c>
      <c r="F58" s="170" t="s">
        <v>496</v>
      </c>
      <c r="G58" s="145"/>
      <c r="H58" s="162" t="s">
        <v>260</v>
      </c>
      <c r="I58" s="118"/>
      <c r="J58" s="118"/>
      <c r="K58" s="118"/>
      <c r="L58" s="118"/>
      <c r="M58" s="118"/>
      <c r="N58" s="118"/>
      <c r="O58" s="118"/>
      <c r="P58" s="118"/>
      <c r="Q58" s="118"/>
      <c r="R58" s="118"/>
      <c r="S58" s="118"/>
      <c r="T58" s="118"/>
      <c r="U58" s="118" t="s">
        <v>41</v>
      </c>
      <c r="V58" s="118"/>
      <c r="W58" s="118"/>
      <c r="X58" s="118"/>
      <c r="Y58" s="171"/>
      <c r="Z58" s="97"/>
    </row>
    <row r="59" spans="2:26" s="98" customFormat="1" ht="18.75">
      <c r="B59" s="95"/>
      <c r="C59" s="317"/>
      <c r="D59" s="270" t="s">
        <v>480</v>
      </c>
      <c r="E59" s="169" t="s">
        <v>38</v>
      </c>
      <c r="F59" s="170" t="s">
        <v>481</v>
      </c>
      <c r="G59" s="145"/>
      <c r="H59" s="162" t="s">
        <v>260</v>
      </c>
      <c r="I59" s="118"/>
      <c r="J59" s="118"/>
      <c r="K59" s="118"/>
      <c r="L59" s="118"/>
      <c r="M59" s="118"/>
      <c r="N59" s="118"/>
      <c r="O59" s="118"/>
      <c r="P59" s="118"/>
      <c r="Q59" s="118"/>
      <c r="R59" s="118"/>
      <c r="S59" s="118" t="s">
        <v>41</v>
      </c>
      <c r="T59" s="118"/>
      <c r="U59" s="118"/>
      <c r="V59" s="118"/>
      <c r="W59" s="118"/>
      <c r="X59" s="118"/>
      <c r="Y59" s="171"/>
      <c r="Z59" s="97"/>
    </row>
    <row r="60" spans="2:26" s="98" customFormat="1" ht="18.75">
      <c r="B60" s="95"/>
      <c r="C60" s="315" t="s">
        <v>123</v>
      </c>
      <c r="D60" s="269" t="s">
        <v>177</v>
      </c>
      <c r="E60" s="169" t="s">
        <v>38</v>
      </c>
      <c r="F60" s="170" t="s">
        <v>94</v>
      </c>
      <c r="G60" s="145"/>
      <c r="H60" s="162" t="s">
        <v>256</v>
      </c>
      <c r="I60" s="118" t="s">
        <v>41</v>
      </c>
      <c r="J60" s="118"/>
      <c r="K60" s="118" t="s">
        <v>41</v>
      </c>
      <c r="L60" s="118" t="s">
        <v>41</v>
      </c>
      <c r="M60" s="118"/>
      <c r="N60" s="118"/>
      <c r="O60" s="118"/>
      <c r="P60" s="118" t="s">
        <v>41</v>
      </c>
      <c r="Q60" s="118" t="s">
        <v>41</v>
      </c>
      <c r="R60" s="118"/>
      <c r="S60" s="118"/>
      <c r="T60" s="118"/>
      <c r="U60" s="118"/>
      <c r="V60" s="118" t="s">
        <v>41</v>
      </c>
      <c r="W60" s="118" t="s">
        <v>41</v>
      </c>
      <c r="X60" s="118" t="s">
        <v>41</v>
      </c>
      <c r="Y60" s="118" t="s">
        <v>41</v>
      </c>
      <c r="Z60" s="97"/>
    </row>
    <row r="61" spans="2:26" s="98" customFormat="1" ht="18.75">
      <c r="B61" s="95"/>
      <c r="C61" s="316"/>
      <c r="D61" s="269" t="s">
        <v>220</v>
      </c>
      <c r="E61" s="169" t="s">
        <v>38</v>
      </c>
      <c r="F61" s="170" t="s">
        <v>221</v>
      </c>
      <c r="G61" s="145"/>
      <c r="H61" s="162" t="s">
        <v>256</v>
      </c>
      <c r="I61" s="118"/>
      <c r="J61" s="118" t="s">
        <v>41</v>
      </c>
      <c r="K61" s="118"/>
      <c r="L61" s="118"/>
      <c r="M61" s="118" t="s">
        <v>41</v>
      </c>
      <c r="N61" s="118"/>
      <c r="O61" s="118" t="s">
        <v>41</v>
      </c>
      <c r="P61" s="118"/>
      <c r="Q61" s="118"/>
      <c r="R61" s="118"/>
      <c r="S61" s="118"/>
      <c r="T61" s="118"/>
      <c r="U61" s="118"/>
      <c r="V61" s="118"/>
      <c r="W61" s="118"/>
      <c r="X61" s="118"/>
      <c r="Y61" s="171"/>
      <c r="Z61" s="97"/>
    </row>
    <row r="62" spans="2:26" s="98" customFormat="1" ht="18.75">
      <c r="B62" s="95"/>
      <c r="C62" s="316"/>
      <c r="D62" s="269" t="s">
        <v>391</v>
      </c>
      <c r="E62" s="169" t="s">
        <v>38</v>
      </c>
      <c r="F62" s="170" t="s">
        <v>392</v>
      </c>
      <c r="G62" s="145"/>
      <c r="H62" s="162" t="s">
        <v>256</v>
      </c>
      <c r="I62" s="118"/>
      <c r="J62" s="118"/>
      <c r="K62" s="118"/>
      <c r="L62" s="118"/>
      <c r="M62" s="118"/>
      <c r="N62" s="118" t="s">
        <v>41</v>
      </c>
      <c r="O62" s="118"/>
      <c r="P62" s="118"/>
      <c r="Q62" s="118"/>
      <c r="R62" s="118"/>
      <c r="S62" s="118"/>
      <c r="T62" s="118"/>
      <c r="U62" s="118"/>
      <c r="V62" s="118"/>
      <c r="W62" s="118"/>
      <c r="X62" s="118"/>
      <c r="Y62" s="171"/>
      <c r="Z62" s="97"/>
    </row>
    <row r="63" spans="2:26" s="98" customFormat="1" ht="18.75">
      <c r="B63" s="95"/>
      <c r="C63" s="316"/>
      <c r="D63" s="269" t="s">
        <v>473</v>
      </c>
      <c r="E63" s="169" t="s">
        <v>38</v>
      </c>
      <c r="F63" s="170" t="s">
        <v>472</v>
      </c>
      <c r="G63" s="145"/>
      <c r="H63" s="162" t="s">
        <v>256</v>
      </c>
      <c r="I63" s="118"/>
      <c r="J63" s="118"/>
      <c r="K63" s="118"/>
      <c r="L63" s="118"/>
      <c r="M63" s="118"/>
      <c r="N63" s="118"/>
      <c r="O63" s="118"/>
      <c r="P63" s="118"/>
      <c r="Q63" s="118"/>
      <c r="R63" s="118" t="s">
        <v>41</v>
      </c>
      <c r="S63" s="118"/>
      <c r="T63" s="118"/>
      <c r="U63" s="118"/>
      <c r="V63" s="118"/>
      <c r="W63" s="118"/>
      <c r="X63" s="118"/>
      <c r="Y63" s="171"/>
      <c r="Z63" s="97"/>
    </row>
    <row r="64" spans="2:26" s="98" customFormat="1" ht="18.75">
      <c r="B64" s="95"/>
      <c r="C64" s="316"/>
      <c r="D64" s="270" t="s">
        <v>505</v>
      </c>
      <c r="E64" s="169" t="s">
        <v>38</v>
      </c>
      <c r="F64" s="170" t="s">
        <v>506</v>
      </c>
      <c r="G64" s="145"/>
      <c r="H64" s="162" t="s">
        <v>256</v>
      </c>
      <c r="I64" s="118"/>
      <c r="J64" s="118"/>
      <c r="K64" s="118"/>
      <c r="L64" s="118"/>
      <c r="M64" s="118"/>
      <c r="N64" s="118"/>
      <c r="O64" s="118"/>
      <c r="P64" s="118"/>
      <c r="Q64" s="118"/>
      <c r="R64" s="118"/>
      <c r="S64" s="118"/>
      <c r="T64" s="118" t="s">
        <v>41</v>
      </c>
      <c r="U64" s="118"/>
      <c r="V64" s="118"/>
      <c r="W64" s="118"/>
      <c r="X64" s="118"/>
      <c r="Y64" s="171"/>
      <c r="Z64" s="97"/>
    </row>
    <row r="65" spans="2:26" s="98" customFormat="1" ht="18.75">
      <c r="B65" s="95"/>
      <c r="C65" s="316"/>
      <c r="D65" s="270" t="s">
        <v>497</v>
      </c>
      <c r="E65" s="169" t="s">
        <v>38</v>
      </c>
      <c r="F65" s="170" t="s">
        <v>498</v>
      </c>
      <c r="G65" s="145"/>
      <c r="H65" s="162" t="s">
        <v>256</v>
      </c>
      <c r="I65" s="118"/>
      <c r="J65" s="118"/>
      <c r="K65" s="118"/>
      <c r="L65" s="118"/>
      <c r="M65" s="118"/>
      <c r="N65" s="118"/>
      <c r="O65" s="118"/>
      <c r="P65" s="118"/>
      <c r="Q65" s="118"/>
      <c r="R65" s="118"/>
      <c r="S65" s="118"/>
      <c r="T65" s="118"/>
      <c r="U65" s="118" t="s">
        <v>41</v>
      </c>
      <c r="V65" s="118"/>
      <c r="W65" s="118"/>
      <c r="X65" s="118"/>
      <c r="Y65" s="171"/>
      <c r="Z65" s="97"/>
    </row>
    <row r="66" spans="2:26" s="98" customFormat="1" ht="18.75">
      <c r="B66" s="95"/>
      <c r="C66" s="317"/>
      <c r="D66" s="270" t="s">
        <v>482</v>
      </c>
      <c r="E66" s="169" t="s">
        <v>38</v>
      </c>
      <c r="F66" s="170" t="s">
        <v>483</v>
      </c>
      <c r="G66" s="145"/>
      <c r="H66" s="162" t="s">
        <v>256</v>
      </c>
      <c r="I66" s="118"/>
      <c r="J66" s="118"/>
      <c r="K66" s="118"/>
      <c r="L66" s="118"/>
      <c r="M66" s="118"/>
      <c r="N66" s="118"/>
      <c r="O66" s="118"/>
      <c r="P66" s="118"/>
      <c r="Q66" s="118"/>
      <c r="R66" s="118"/>
      <c r="S66" s="118" t="s">
        <v>41</v>
      </c>
      <c r="T66" s="118"/>
      <c r="U66" s="118"/>
      <c r="V66" s="118"/>
      <c r="W66" s="118"/>
      <c r="X66" s="118"/>
      <c r="Y66" s="171"/>
      <c r="Z66" s="97"/>
    </row>
    <row r="67" spans="2:26" s="98" customFormat="1" ht="18.75">
      <c r="B67" s="95"/>
      <c r="C67" s="184" t="s">
        <v>124</v>
      </c>
      <c r="D67" s="269" t="s">
        <v>76</v>
      </c>
      <c r="E67" s="169" t="s">
        <v>38</v>
      </c>
      <c r="F67" s="170" t="s">
        <v>89</v>
      </c>
      <c r="G67" s="145"/>
      <c r="H67" s="162" t="s">
        <v>257</v>
      </c>
      <c r="I67" s="118" t="s">
        <v>41</v>
      </c>
      <c r="J67" s="118" t="s">
        <v>41</v>
      </c>
      <c r="K67" s="118" t="s">
        <v>41</v>
      </c>
      <c r="L67" s="118" t="s">
        <v>41</v>
      </c>
      <c r="M67" s="118" t="s">
        <v>41</v>
      </c>
      <c r="N67" s="118" t="s">
        <v>41</v>
      </c>
      <c r="O67" s="118" t="s">
        <v>41</v>
      </c>
      <c r="P67" s="118" t="s">
        <v>41</v>
      </c>
      <c r="Q67" s="118" t="s">
        <v>41</v>
      </c>
      <c r="R67" s="118" t="s">
        <v>41</v>
      </c>
      <c r="S67" s="118" t="s">
        <v>41</v>
      </c>
      <c r="T67" s="118" t="s">
        <v>41</v>
      </c>
      <c r="U67" s="118" t="s">
        <v>41</v>
      </c>
      <c r="V67" s="118" t="s">
        <v>41</v>
      </c>
      <c r="W67" s="118" t="s">
        <v>41</v>
      </c>
      <c r="X67" s="118" t="s">
        <v>41</v>
      </c>
      <c r="Y67" s="118" t="s">
        <v>41</v>
      </c>
      <c r="Z67" s="97"/>
    </row>
    <row r="68" spans="2:26" s="98" customFormat="1" ht="18.75">
      <c r="B68" s="95"/>
      <c r="C68" s="110">
        <v>16</v>
      </c>
      <c r="D68" s="269" t="s">
        <v>75</v>
      </c>
      <c r="E68" s="174">
        <v>2</v>
      </c>
      <c r="F68" s="170" t="s">
        <v>380</v>
      </c>
      <c r="G68" s="145" t="s">
        <v>382</v>
      </c>
      <c r="H68" s="162" t="s">
        <v>367</v>
      </c>
      <c r="I68" s="118" t="s">
        <v>41</v>
      </c>
      <c r="J68" s="118" t="s">
        <v>41</v>
      </c>
      <c r="K68" s="118" t="s">
        <v>41</v>
      </c>
      <c r="L68" s="118" t="s">
        <v>41</v>
      </c>
      <c r="M68" s="118" t="s">
        <v>41</v>
      </c>
      <c r="N68" s="118" t="s">
        <v>41</v>
      </c>
      <c r="O68" s="118" t="s">
        <v>41</v>
      </c>
      <c r="P68" s="118" t="s">
        <v>41</v>
      </c>
      <c r="Q68" s="118" t="s">
        <v>41</v>
      </c>
      <c r="R68" s="118" t="s">
        <v>41</v>
      </c>
      <c r="S68" s="118" t="s">
        <v>41</v>
      </c>
      <c r="T68" s="118" t="s">
        <v>41</v>
      </c>
      <c r="U68" s="118" t="s">
        <v>41</v>
      </c>
      <c r="V68" s="118" t="s">
        <v>41</v>
      </c>
      <c r="W68" s="118" t="s">
        <v>41</v>
      </c>
      <c r="X68" s="118" t="s">
        <v>41</v>
      </c>
      <c r="Y68" s="118" t="s">
        <v>41</v>
      </c>
      <c r="Z68" s="97"/>
    </row>
    <row r="69" spans="2:26" s="98" customFormat="1" ht="18.75">
      <c r="B69" s="95"/>
      <c r="C69" s="202" t="s">
        <v>125</v>
      </c>
      <c r="D69" s="269" t="s">
        <v>178</v>
      </c>
      <c r="E69" s="169" t="s">
        <v>38</v>
      </c>
      <c r="F69" s="170" t="s">
        <v>179</v>
      </c>
      <c r="G69" s="145"/>
      <c r="H69" s="162" t="s">
        <v>259</v>
      </c>
      <c r="I69" s="118" t="s">
        <v>41</v>
      </c>
      <c r="J69" s="118" t="s">
        <v>41</v>
      </c>
      <c r="K69" s="118" t="s">
        <v>41</v>
      </c>
      <c r="L69" s="118" t="s">
        <v>41</v>
      </c>
      <c r="M69" s="118" t="s">
        <v>41</v>
      </c>
      <c r="N69" s="118" t="s">
        <v>41</v>
      </c>
      <c r="O69" s="118" t="s">
        <v>41</v>
      </c>
      <c r="P69" s="118" t="s">
        <v>41</v>
      </c>
      <c r="Q69" s="118" t="s">
        <v>41</v>
      </c>
      <c r="R69" s="118" t="s">
        <v>41</v>
      </c>
      <c r="S69" s="118" t="s">
        <v>41</v>
      </c>
      <c r="T69" s="118" t="s">
        <v>41</v>
      </c>
      <c r="U69" s="118" t="s">
        <v>41</v>
      </c>
      <c r="V69" s="118" t="s">
        <v>41</v>
      </c>
      <c r="W69" s="118" t="s">
        <v>41</v>
      </c>
      <c r="X69" s="118" t="s">
        <v>41</v>
      </c>
      <c r="Y69" s="118" t="s">
        <v>41</v>
      </c>
      <c r="Z69" s="97"/>
    </row>
    <row r="70" spans="2:26" s="98" customFormat="1" ht="18.75">
      <c r="B70" s="95"/>
      <c r="C70" s="204" t="s">
        <v>126</v>
      </c>
      <c r="D70" s="270" t="s">
        <v>180</v>
      </c>
      <c r="E70" s="169" t="s">
        <v>38</v>
      </c>
      <c r="F70" s="170" t="s">
        <v>181</v>
      </c>
      <c r="G70" s="145"/>
      <c r="H70" s="162" t="s">
        <v>259</v>
      </c>
      <c r="I70" s="118" t="s">
        <v>41</v>
      </c>
      <c r="J70" s="118" t="s">
        <v>41</v>
      </c>
      <c r="K70" s="118" t="s">
        <v>41</v>
      </c>
      <c r="L70" s="118" t="s">
        <v>41</v>
      </c>
      <c r="M70" s="118" t="s">
        <v>41</v>
      </c>
      <c r="N70" s="118" t="s">
        <v>41</v>
      </c>
      <c r="O70" s="118" t="s">
        <v>41</v>
      </c>
      <c r="P70" s="118" t="s">
        <v>41</v>
      </c>
      <c r="Q70" s="118" t="s">
        <v>41</v>
      </c>
      <c r="R70" s="118" t="s">
        <v>41</v>
      </c>
      <c r="S70" s="118" t="s">
        <v>41</v>
      </c>
      <c r="T70" s="118" t="s">
        <v>41</v>
      </c>
      <c r="U70" s="118" t="s">
        <v>41</v>
      </c>
      <c r="V70" s="118" t="s">
        <v>41</v>
      </c>
      <c r="W70" s="118" t="s">
        <v>41</v>
      </c>
      <c r="X70" s="118" t="s">
        <v>41</v>
      </c>
      <c r="Y70" s="118" t="s">
        <v>41</v>
      </c>
      <c r="Z70" s="97"/>
    </row>
    <row r="71" spans="2:26" s="98" customFormat="1" ht="18.75">
      <c r="B71" s="95"/>
      <c r="C71" s="202" t="s">
        <v>127</v>
      </c>
      <c r="D71" s="269" t="s">
        <v>182</v>
      </c>
      <c r="E71" s="169" t="s">
        <v>38</v>
      </c>
      <c r="F71" s="170" t="s">
        <v>183</v>
      </c>
      <c r="G71" s="145"/>
      <c r="H71" s="162" t="s">
        <v>259</v>
      </c>
      <c r="I71" s="118" t="s">
        <v>41</v>
      </c>
      <c r="J71" s="118" t="s">
        <v>41</v>
      </c>
      <c r="K71" s="118" t="s">
        <v>41</v>
      </c>
      <c r="L71" s="118" t="s">
        <v>41</v>
      </c>
      <c r="M71" s="118" t="s">
        <v>41</v>
      </c>
      <c r="N71" s="118" t="s">
        <v>41</v>
      </c>
      <c r="O71" s="118" t="s">
        <v>41</v>
      </c>
      <c r="P71" s="118" t="s">
        <v>41</v>
      </c>
      <c r="Q71" s="118" t="s">
        <v>41</v>
      </c>
      <c r="R71" s="118" t="s">
        <v>41</v>
      </c>
      <c r="S71" s="118" t="s">
        <v>41</v>
      </c>
      <c r="T71" s="118" t="s">
        <v>41</v>
      </c>
      <c r="U71" s="118" t="s">
        <v>41</v>
      </c>
      <c r="V71" s="118" t="s">
        <v>41</v>
      </c>
      <c r="W71" s="118" t="s">
        <v>41</v>
      </c>
      <c r="X71" s="118" t="s">
        <v>41</v>
      </c>
      <c r="Y71" s="118" t="s">
        <v>41</v>
      </c>
      <c r="Z71" s="97"/>
    </row>
    <row r="72" spans="2:26" s="98" customFormat="1" ht="18.75">
      <c r="B72" s="95"/>
      <c r="C72" s="315" t="s">
        <v>128</v>
      </c>
      <c r="D72" s="269" t="s">
        <v>213</v>
      </c>
      <c r="E72" s="169" t="s">
        <v>38</v>
      </c>
      <c r="F72" s="170" t="s">
        <v>214</v>
      </c>
      <c r="G72" s="145"/>
      <c r="H72" s="162" t="s">
        <v>257</v>
      </c>
      <c r="I72" s="118" t="s">
        <v>41</v>
      </c>
      <c r="J72" s="118" t="s">
        <v>41</v>
      </c>
      <c r="K72" s="118"/>
      <c r="L72" s="118"/>
      <c r="M72" s="118" t="s">
        <v>41</v>
      </c>
      <c r="N72" s="118"/>
      <c r="O72" s="118" t="s">
        <v>41</v>
      </c>
      <c r="P72" s="118"/>
      <c r="Q72" s="118"/>
      <c r="R72" s="118"/>
      <c r="S72" s="118"/>
      <c r="T72" s="118"/>
      <c r="U72" s="118"/>
      <c r="V72" s="118"/>
      <c r="W72" s="118"/>
      <c r="X72" s="118"/>
      <c r="Y72" s="118"/>
      <c r="Z72" s="97"/>
    </row>
    <row r="73" spans="2:26" s="98" customFormat="1" ht="18.75">
      <c r="B73" s="95"/>
      <c r="C73" s="317"/>
      <c r="D73" s="269" t="s">
        <v>228</v>
      </c>
      <c r="E73" s="169" t="s">
        <v>38</v>
      </c>
      <c r="F73" s="170" t="s">
        <v>227</v>
      </c>
      <c r="G73" s="145"/>
      <c r="H73" s="162" t="s">
        <v>257</v>
      </c>
      <c r="I73" s="118"/>
      <c r="J73" s="118"/>
      <c r="K73" s="118" t="s">
        <v>41</v>
      </c>
      <c r="L73" s="118" t="s">
        <v>41</v>
      </c>
      <c r="M73" s="118"/>
      <c r="N73" s="118" t="s">
        <v>41</v>
      </c>
      <c r="O73" s="118"/>
      <c r="P73" s="118" t="s">
        <v>41</v>
      </c>
      <c r="Q73" s="118" t="s">
        <v>41</v>
      </c>
      <c r="R73" s="118" t="s">
        <v>41</v>
      </c>
      <c r="S73" s="118" t="s">
        <v>41</v>
      </c>
      <c r="T73" s="118" t="s">
        <v>41</v>
      </c>
      <c r="U73" s="118" t="s">
        <v>41</v>
      </c>
      <c r="V73" s="118" t="s">
        <v>41</v>
      </c>
      <c r="W73" s="118" t="s">
        <v>41</v>
      </c>
      <c r="X73" s="118" t="s">
        <v>41</v>
      </c>
      <c r="Y73" s="118" t="s">
        <v>41</v>
      </c>
      <c r="Z73" s="97"/>
    </row>
    <row r="74" spans="2:26" s="98" customFormat="1" ht="18.75">
      <c r="B74" s="95"/>
      <c r="C74" s="184" t="s">
        <v>129</v>
      </c>
      <c r="D74" s="269" t="s">
        <v>184</v>
      </c>
      <c r="E74" s="169" t="s">
        <v>38</v>
      </c>
      <c r="F74" s="170" t="s">
        <v>185</v>
      </c>
      <c r="G74" s="145"/>
      <c r="H74" s="162" t="s">
        <v>257</v>
      </c>
      <c r="I74" s="118" t="s">
        <v>41</v>
      </c>
      <c r="J74" s="118" t="s">
        <v>41</v>
      </c>
      <c r="K74" s="118" t="s">
        <v>41</v>
      </c>
      <c r="L74" s="118" t="s">
        <v>41</v>
      </c>
      <c r="M74" s="118" t="s">
        <v>41</v>
      </c>
      <c r="N74" s="118" t="s">
        <v>41</v>
      </c>
      <c r="O74" s="118" t="s">
        <v>41</v>
      </c>
      <c r="P74" s="118" t="s">
        <v>41</v>
      </c>
      <c r="Q74" s="118" t="s">
        <v>41</v>
      </c>
      <c r="R74" s="118" t="s">
        <v>41</v>
      </c>
      <c r="S74" s="118" t="s">
        <v>41</v>
      </c>
      <c r="T74" s="118" t="s">
        <v>41</v>
      </c>
      <c r="U74" s="118" t="s">
        <v>41</v>
      </c>
      <c r="V74" s="118" t="s">
        <v>41</v>
      </c>
      <c r="W74" s="118" t="s">
        <v>41</v>
      </c>
      <c r="X74" s="118" t="s">
        <v>41</v>
      </c>
      <c r="Y74" s="118" t="s">
        <v>41</v>
      </c>
      <c r="Z74" s="97"/>
    </row>
    <row r="75" spans="2:26" s="98" customFormat="1" ht="18.75">
      <c r="B75" s="95"/>
      <c r="C75" s="184" t="s">
        <v>130</v>
      </c>
      <c r="D75" s="269" t="s">
        <v>73</v>
      </c>
      <c r="E75" s="174">
        <v>8</v>
      </c>
      <c r="F75" s="170" t="s">
        <v>87</v>
      </c>
      <c r="G75" s="145"/>
      <c r="H75" s="162" t="s">
        <v>261</v>
      </c>
      <c r="I75" s="118" t="s">
        <v>41</v>
      </c>
      <c r="J75" s="118" t="s">
        <v>41</v>
      </c>
      <c r="K75" s="118" t="s">
        <v>41</v>
      </c>
      <c r="L75" s="118" t="s">
        <v>41</v>
      </c>
      <c r="M75" s="118" t="s">
        <v>41</v>
      </c>
      <c r="N75" s="118" t="s">
        <v>41</v>
      </c>
      <c r="O75" s="118" t="s">
        <v>41</v>
      </c>
      <c r="P75" s="118" t="s">
        <v>41</v>
      </c>
      <c r="Q75" s="118" t="s">
        <v>41</v>
      </c>
      <c r="R75" s="118" t="s">
        <v>41</v>
      </c>
      <c r="S75" s="118" t="s">
        <v>41</v>
      </c>
      <c r="T75" s="118" t="s">
        <v>41</v>
      </c>
      <c r="U75" s="118" t="s">
        <v>41</v>
      </c>
      <c r="V75" s="118" t="s">
        <v>41</v>
      </c>
      <c r="W75" s="118" t="s">
        <v>41</v>
      </c>
      <c r="X75" s="118" t="s">
        <v>41</v>
      </c>
      <c r="Y75" s="118" t="s">
        <v>41</v>
      </c>
      <c r="Z75" s="97"/>
    </row>
    <row r="76" spans="2:26" s="98" customFormat="1" ht="18.75">
      <c r="B76" s="95"/>
      <c r="C76" s="202" t="s">
        <v>7</v>
      </c>
      <c r="D76" s="269" t="s">
        <v>200</v>
      </c>
      <c r="E76" s="240">
        <v>2</v>
      </c>
      <c r="F76" s="170" t="s">
        <v>85</v>
      </c>
      <c r="G76" s="145"/>
      <c r="H76" s="162" t="s">
        <v>263</v>
      </c>
      <c r="I76" s="118" t="s">
        <v>41</v>
      </c>
      <c r="J76" s="118" t="s">
        <v>41</v>
      </c>
      <c r="K76" s="118" t="s">
        <v>41</v>
      </c>
      <c r="L76" s="118" t="s">
        <v>41</v>
      </c>
      <c r="M76" s="118" t="s">
        <v>41</v>
      </c>
      <c r="N76" s="118" t="s">
        <v>41</v>
      </c>
      <c r="O76" s="118" t="s">
        <v>41</v>
      </c>
      <c r="P76" s="118" t="s">
        <v>41</v>
      </c>
      <c r="Q76" s="118" t="s">
        <v>41</v>
      </c>
      <c r="R76" s="118" t="s">
        <v>41</v>
      </c>
      <c r="S76" s="118" t="s">
        <v>41</v>
      </c>
      <c r="T76" s="118" t="s">
        <v>41</v>
      </c>
      <c r="U76" s="118" t="s">
        <v>41</v>
      </c>
      <c r="V76" s="118" t="s">
        <v>41</v>
      </c>
      <c r="W76" s="118" t="s">
        <v>41</v>
      </c>
      <c r="X76" s="118" t="s">
        <v>41</v>
      </c>
      <c r="Y76" s="118" t="s">
        <v>41</v>
      </c>
      <c r="Z76" s="97"/>
    </row>
    <row r="77" spans="2:26" s="98" customFormat="1" ht="18.75">
      <c r="B77" s="95"/>
      <c r="C77" s="184" t="s">
        <v>7</v>
      </c>
      <c r="D77" s="269" t="s">
        <v>186</v>
      </c>
      <c r="E77" s="169" t="s">
        <v>38</v>
      </c>
      <c r="F77" s="194" t="s">
        <v>187</v>
      </c>
      <c r="G77" s="145"/>
      <c r="H77" s="162" t="s">
        <v>256</v>
      </c>
      <c r="I77" s="118" t="s">
        <v>41</v>
      </c>
      <c r="J77" s="118" t="s">
        <v>41</v>
      </c>
      <c r="K77" s="118" t="s">
        <v>41</v>
      </c>
      <c r="L77" s="118" t="s">
        <v>41</v>
      </c>
      <c r="M77" s="118" t="s">
        <v>41</v>
      </c>
      <c r="N77" s="118" t="s">
        <v>41</v>
      </c>
      <c r="O77" s="118" t="s">
        <v>41</v>
      </c>
      <c r="P77" s="118" t="s">
        <v>41</v>
      </c>
      <c r="Q77" s="118" t="s">
        <v>41</v>
      </c>
      <c r="R77" s="118" t="s">
        <v>41</v>
      </c>
      <c r="S77" s="118" t="s">
        <v>41</v>
      </c>
      <c r="T77" s="118" t="s">
        <v>41</v>
      </c>
      <c r="U77" s="118" t="s">
        <v>41</v>
      </c>
      <c r="V77" s="118" t="s">
        <v>41</v>
      </c>
      <c r="W77" s="118" t="s">
        <v>41</v>
      </c>
      <c r="X77" s="118" t="s">
        <v>41</v>
      </c>
      <c r="Y77" s="118" t="s">
        <v>41</v>
      </c>
      <c r="Z77" s="97"/>
    </row>
    <row r="78" spans="2:26" s="98" customFormat="1" ht="18.75">
      <c r="B78" s="95"/>
      <c r="C78" s="184" t="s">
        <v>7</v>
      </c>
      <c r="D78" s="269" t="s">
        <v>188</v>
      </c>
      <c r="E78" s="174">
        <v>1</v>
      </c>
      <c r="F78" s="170" t="s">
        <v>189</v>
      </c>
      <c r="G78" s="145"/>
      <c r="H78" s="162" t="s">
        <v>256</v>
      </c>
      <c r="I78" s="118" t="s">
        <v>41</v>
      </c>
      <c r="J78" s="118" t="s">
        <v>41</v>
      </c>
      <c r="K78" s="118" t="s">
        <v>41</v>
      </c>
      <c r="L78" s="118" t="s">
        <v>41</v>
      </c>
      <c r="M78" s="118" t="s">
        <v>41</v>
      </c>
      <c r="N78" s="118" t="s">
        <v>41</v>
      </c>
      <c r="O78" s="118" t="s">
        <v>41</v>
      </c>
      <c r="P78" s="118" t="s">
        <v>41</v>
      </c>
      <c r="Q78" s="118" t="s">
        <v>41</v>
      </c>
      <c r="R78" s="118" t="s">
        <v>41</v>
      </c>
      <c r="S78" s="118" t="s">
        <v>41</v>
      </c>
      <c r="T78" s="118" t="s">
        <v>41</v>
      </c>
      <c r="U78" s="118" t="s">
        <v>41</v>
      </c>
      <c r="V78" s="118" t="s">
        <v>41</v>
      </c>
      <c r="W78" s="118" t="s">
        <v>41</v>
      </c>
      <c r="X78" s="118" t="s">
        <v>41</v>
      </c>
      <c r="Y78" s="118" t="s">
        <v>41</v>
      </c>
      <c r="Z78" s="97"/>
    </row>
    <row r="79" spans="2:26" s="98" customFormat="1" ht="18.75">
      <c r="B79" s="95"/>
      <c r="C79" s="315" t="s">
        <v>7</v>
      </c>
      <c r="D79" s="270" t="s">
        <v>514</v>
      </c>
      <c r="E79" s="169" t="s">
        <v>38</v>
      </c>
      <c r="F79" s="170" t="s">
        <v>515</v>
      </c>
      <c r="G79" s="145"/>
      <c r="H79" s="162" t="s">
        <v>256</v>
      </c>
      <c r="I79" s="118" t="s">
        <v>41</v>
      </c>
      <c r="J79" s="118" t="s">
        <v>41</v>
      </c>
      <c r="K79" s="118" t="s">
        <v>41</v>
      </c>
      <c r="L79" s="118" t="s">
        <v>41</v>
      </c>
      <c r="M79" s="118" t="s">
        <v>41</v>
      </c>
      <c r="N79" s="118" t="s">
        <v>41</v>
      </c>
      <c r="O79" s="118"/>
      <c r="P79" s="118"/>
      <c r="Q79" s="118" t="s">
        <v>41</v>
      </c>
      <c r="R79" s="118" t="s">
        <v>41</v>
      </c>
      <c r="S79" s="118" t="s">
        <v>41</v>
      </c>
      <c r="T79" s="118" t="s">
        <v>41</v>
      </c>
      <c r="U79" s="118" t="s">
        <v>41</v>
      </c>
      <c r="V79" s="118"/>
      <c r="W79" s="118"/>
      <c r="X79" s="118"/>
      <c r="Y79" s="171"/>
      <c r="Z79" s="97"/>
    </row>
    <row r="80" spans="2:26" s="98" customFormat="1" ht="18.75">
      <c r="B80" s="95"/>
      <c r="C80" s="316"/>
      <c r="D80" s="269" t="s">
        <v>373</v>
      </c>
      <c r="E80" s="169" t="s">
        <v>38</v>
      </c>
      <c r="F80" s="170" t="s">
        <v>372</v>
      </c>
      <c r="G80" s="145"/>
      <c r="H80" s="162" t="s">
        <v>256</v>
      </c>
      <c r="I80" s="118"/>
      <c r="J80" s="118"/>
      <c r="K80" s="118"/>
      <c r="L80" s="118"/>
      <c r="M80" s="118"/>
      <c r="N80" s="118"/>
      <c r="O80" s="118"/>
      <c r="P80" s="118"/>
      <c r="Q80" s="118"/>
      <c r="R80" s="118"/>
      <c r="S80" s="118"/>
      <c r="T80" s="118"/>
      <c r="U80" s="118"/>
      <c r="V80" s="118" t="s">
        <v>41</v>
      </c>
      <c r="W80" s="118" t="s">
        <v>41</v>
      </c>
      <c r="X80" s="118" t="s">
        <v>41</v>
      </c>
      <c r="Y80" s="118" t="s">
        <v>41</v>
      </c>
      <c r="Z80" s="97"/>
    </row>
    <row r="81" spans="2:26" s="98" customFormat="1" ht="18.75">
      <c r="B81" s="95"/>
      <c r="C81" s="317"/>
      <c r="D81" s="269" t="s">
        <v>412</v>
      </c>
      <c r="E81" s="169" t="s">
        <v>38</v>
      </c>
      <c r="F81" s="170" t="s">
        <v>413</v>
      </c>
      <c r="G81" s="145"/>
      <c r="H81" s="162" t="s">
        <v>256</v>
      </c>
      <c r="I81" s="118"/>
      <c r="J81" s="118"/>
      <c r="K81" s="118"/>
      <c r="L81" s="118"/>
      <c r="M81" s="118"/>
      <c r="N81" s="118"/>
      <c r="O81" s="118" t="s">
        <v>41</v>
      </c>
      <c r="P81" s="118" t="s">
        <v>41</v>
      </c>
      <c r="Q81" s="118"/>
      <c r="R81" s="118"/>
      <c r="S81" s="118"/>
      <c r="T81" s="118"/>
      <c r="U81" s="118"/>
      <c r="V81" s="118"/>
      <c r="W81" s="118"/>
      <c r="X81" s="118"/>
      <c r="Y81" s="171"/>
      <c r="Z81" s="97"/>
    </row>
    <row r="82" spans="2:26" s="98" customFormat="1" ht="18.75">
      <c r="B82" s="95"/>
      <c r="C82" s="202" t="s">
        <v>7</v>
      </c>
      <c r="D82" s="269" t="s">
        <v>190</v>
      </c>
      <c r="E82" s="174">
        <v>1</v>
      </c>
      <c r="F82" s="170" t="s">
        <v>381</v>
      </c>
      <c r="G82" s="145" t="s">
        <v>383</v>
      </c>
      <c r="H82" s="162" t="s">
        <v>257</v>
      </c>
      <c r="I82" s="118" t="s">
        <v>41</v>
      </c>
      <c r="J82" s="118" t="s">
        <v>41</v>
      </c>
      <c r="K82" s="118" t="s">
        <v>41</v>
      </c>
      <c r="L82" s="118" t="s">
        <v>41</v>
      </c>
      <c r="M82" s="118" t="s">
        <v>41</v>
      </c>
      <c r="N82" s="118" t="s">
        <v>41</v>
      </c>
      <c r="O82" s="118" t="s">
        <v>41</v>
      </c>
      <c r="P82" s="118" t="s">
        <v>41</v>
      </c>
      <c r="Q82" s="118" t="s">
        <v>41</v>
      </c>
      <c r="R82" s="118" t="s">
        <v>41</v>
      </c>
      <c r="S82" s="118" t="s">
        <v>41</v>
      </c>
      <c r="T82" s="118" t="s">
        <v>41</v>
      </c>
      <c r="U82" s="118" t="s">
        <v>41</v>
      </c>
      <c r="V82" s="118" t="s">
        <v>41</v>
      </c>
      <c r="W82" s="118" t="s">
        <v>41</v>
      </c>
      <c r="X82" s="118" t="s">
        <v>41</v>
      </c>
      <c r="Y82" s="118" t="s">
        <v>41</v>
      </c>
      <c r="Z82" s="97"/>
    </row>
    <row r="83" spans="2:26" s="98" customFormat="1" ht="18.75">
      <c r="B83" s="95"/>
      <c r="C83" s="239" t="s">
        <v>7</v>
      </c>
      <c r="D83" s="269" t="s">
        <v>366</v>
      </c>
      <c r="E83" s="174">
        <v>2</v>
      </c>
      <c r="F83" s="273" t="s">
        <v>508</v>
      </c>
      <c r="G83" s="145"/>
      <c r="H83" s="162" t="s">
        <v>367</v>
      </c>
      <c r="I83" s="118" t="s">
        <v>41</v>
      </c>
      <c r="J83" s="118" t="s">
        <v>41</v>
      </c>
      <c r="K83" s="118" t="s">
        <v>41</v>
      </c>
      <c r="L83" s="118" t="s">
        <v>41</v>
      </c>
      <c r="M83" s="118" t="s">
        <v>41</v>
      </c>
      <c r="N83" s="118" t="s">
        <v>41</v>
      </c>
      <c r="O83" s="118" t="s">
        <v>41</v>
      </c>
      <c r="P83" s="118" t="s">
        <v>41</v>
      </c>
      <c r="Q83" s="118" t="s">
        <v>41</v>
      </c>
      <c r="R83" s="118" t="s">
        <v>41</v>
      </c>
      <c r="S83" s="118" t="s">
        <v>41</v>
      </c>
      <c r="T83" s="118" t="s">
        <v>41</v>
      </c>
      <c r="U83" s="118" t="s">
        <v>41</v>
      </c>
      <c r="V83" s="118" t="s">
        <v>41</v>
      </c>
      <c r="W83" s="118" t="s">
        <v>41</v>
      </c>
      <c r="X83" s="118" t="s">
        <v>41</v>
      </c>
      <c r="Y83" s="118" t="s">
        <v>41</v>
      </c>
      <c r="Z83" s="97"/>
    </row>
    <row r="84" spans="2:26" s="98" customFormat="1" ht="18.75">
      <c r="B84" s="95"/>
      <c r="C84" s="202" t="s">
        <v>7</v>
      </c>
      <c r="D84" s="269" t="s">
        <v>193</v>
      </c>
      <c r="E84" s="169" t="s">
        <v>38</v>
      </c>
      <c r="F84" s="273" t="s">
        <v>194</v>
      </c>
      <c r="G84" s="145"/>
      <c r="H84" s="162" t="s">
        <v>256</v>
      </c>
      <c r="I84" s="118" t="s">
        <v>41</v>
      </c>
      <c r="J84" s="118" t="s">
        <v>41</v>
      </c>
      <c r="K84" s="118" t="s">
        <v>41</v>
      </c>
      <c r="L84" s="118" t="s">
        <v>41</v>
      </c>
      <c r="M84" s="118" t="s">
        <v>41</v>
      </c>
      <c r="N84" s="118" t="s">
        <v>41</v>
      </c>
      <c r="O84" s="118" t="s">
        <v>41</v>
      </c>
      <c r="P84" s="118" t="s">
        <v>41</v>
      </c>
      <c r="Q84" s="118" t="s">
        <v>41</v>
      </c>
      <c r="R84" s="118" t="s">
        <v>41</v>
      </c>
      <c r="S84" s="118" t="s">
        <v>41</v>
      </c>
      <c r="T84" s="118" t="s">
        <v>41</v>
      </c>
      <c r="U84" s="118" t="s">
        <v>41</v>
      </c>
      <c r="V84" s="118" t="s">
        <v>41</v>
      </c>
      <c r="W84" s="118" t="s">
        <v>41</v>
      </c>
      <c r="X84" s="118" t="s">
        <v>41</v>
      </c>
      <c r="Y84" s="118" t="s">
        <v>41</v>
      </c>
      <c r="Z84" s="97"/>
    </row>
    <row r="85" spans="2:26" s="98" customFormat="1" ht="18.75">
      <c r="B85" s="95"/>
      <c r="C85" s="202" t="s">
        <v>7</v>
      </c>
      <c r="D85" s="269" t="s">
        <v>191</v>
      </c>
      <c r="E85" s="169" t="s">
        <v>38</v>
      </c>
      <c r="F85" s="273" t="s">
        <v>192</v>
      </c>
      <c r="G85" s="145"/>
      <c r="H85" s="162" t="s">
        <v>256</v>
      </c>
      <c r="I85" s="118" t="s">
        <v>41</v>
      </c>
      <c r="J85" s="118" t="s">
        <v>41</v>
      </c>
      <c r="K85" s="118" t="s">
        <v>41</v>
      </c>
      <c r="L85" s="118" t="s">
        <v>41</v>
      </c>
      <c r="M85" s="118" t="s">
        <v>41</v>
      </c>
      <c r="N85" s="118" t="s">
        <v>41</v>
      </c>
      <c r="O85" s="118" t="s">
        <v>41</v>
      </c>
      <c r="P85" s="118" t="s">
        <v>41</v>
      </c>
      <c r="Q85" s="118" t="s">
        <v>41</v>
      </c>
      <c r="R85" s="118" t="s">
        <v>41</v>
      </c>
      <c r="S85" s="118" t="s">
        <v>41</v>
      </c>
      <c r="T85" s="118" t="s">
        <v>41</v>
      </c>
      <c r="U85" s="118" t="s">
        <v>41</v>
      </c>
      <c r="V85" s="118" t="s">
        <v>41</v>
      </c>
      <c r="W85" s="118" t="s">
        <v>41</v>
      </c>
      <c r="X85" s="118" t="s">
        <v>41</v>
      </c>
      <c r="Y85" s="118" t="s">
        <v>41</v>
      </c>
      <c r="Z85" s="97"/>
    </row>
    <row r="86" spans="2:26" s="98" customFormat="1" ht="18.75">
      <c r="B86" s="95"/>
      <c r="C86" s="110" t="s">
        <v>7</v>
      </c>
      <c r="D86" s="269" t="s">
        <v>82</v>
      </c>
      <c r="E86" s="174">
        <v>4</v>
      </c>
      <c r="F86" s="273" t="s">
        <v>95</v>
      </c>
      <c r="G86" s="145"/>
      <c r="H86" s="162" t="s">
        <v>263</v>
      </c>
      <c r="I86" s="118" t="s">
        <v>41</v>
      </c>
      <c r="J86" s="118" t="s">
        <v>41</v>
      </c>
      <c r="K86" s="118" t="s">
        <v>41</v>
      </c>
      <c r="L86" s="118" t="s">
        <v>41</v>
      </c>
      <c r="M86" s="118" t="s">
        <v>41</v>
      </c>
      <c r="N86" s="118" t="s">
        <v>41</v>
      </c>
      <c r="O86" s="118" t="s">
        <v>41</v>
      </c>
      <c r="P86" s="118" t="s">
        <v>41</v>
      </c>
      <c r="Q86" s="118" t="s">
        <v>41</v>
      </c>
      <c r="R86" s="118" t="s">
        <v>41</v>
      </c>
      <c r="S86" s="118" t="s">
        <v>41</v>
      </c>
      <c r="T86" s="118" t="s">
        <v>41</v>
      </c>
      <c r="U86" s="118" t="s">
        <v>41</v>
      </c>
      <c r="V86" s="118" t="s">
        <v>41</v>
      </c>
      <c r="W86" s="118" t="s">
        <v>41</v>
      </c>
      <c r="X86" s="118" t="s">
        <v>41</v>
      </c>
      <c r="Y86" s="118" t="s">
        <v>41</v>
      </c>
      <c r="Z86" s="97"/>
    </row>
    <row r="87" spans="2:26" s="98" customFormat="1" ht="18.75">
      <c r="B87" s="95"/>
      <c r="C87" s="205" t="s">
        <v>7</v>
      </c>
      <c r="D87" s="269" t="s">
        <v>368</v>
      </c>
      <c r="E87" s="169" t="s">
        <v>38</v>
      </c>
      <c r="F87" s="273" t="s">
        <v>509</v>
      </c>
      <c r="G87" s="145"/>
      <c r="H87" s="162" t="s">
        <v>256</v>
      </c>
      <c r="I87" s="118" t="s">
        <v>41</v>
      </c>
      <c r="J87" s="118" t="s">
        <v>41</v>
      </c>
      <c r="K87" s="118" t="s">
        <v>41</v>
      </c>
      <c r="L87" s="118" t="s">
        <v>41</v>
      </c>
      <c r="M87" s="118" t="s">
        <v>41</v>
      </c>
      <c r="N87" s="118" t="s">
        <v>41</v>
      </c>
      <c r="O87" s="118" t="s">
        <v>41</v>
      </c>
      <c r="P87" s="118" t="s">
        <v>41</v>
      </c>
      <c r="Q87" s="118" t="s">
        <v>41</v>
      </c>
      <c r="R87" s="118" t="s">
        <v>41</v>
      </c>
      <c r="S87" s="118" t="s">
        <v>41</v>
      </c>
      <c r="T87" s="118" t="s">
        <v>41</v>
      </c>
      <c r="U87" s="118" t="s">
        <v>41</v>
      </c>
      <c r="V87" s="118" t="s">
        <v>41</v>
      </c>
      <c r="W87" s="118" t="s">
        <v>41</v>
      </c>
      <c r="X87" s="118" t="s">
        <v>41</v>
      </c>
      <c r="Y87" s="118" t="s">
        <v>41</v>
      </c>
      <c r="Z87" s="97"/>
    </row>
    <row r="88" spans="2:26" s="98" customFormat="1" ht="18.75">
      <c r="B88" s="95"/>
      <c r="C88" s="205" t="s">
        <v>337</v>
      </c>
      <c r="D88" s="269" t="s">
        <v>198</v>
      </c>
      <c r="E88" s="169" t="s">
        <v>38</v>
      </c>
      <c r="F88" s="273" t="s">
        <v>199</v>
      </c>
      <c r="G88" s="145"/>
      <c r="H88" s="162" t="s">
        <v>257</v>
      </c>
      <c r="I88" s="118" t="s">
        <v>41</v>
      </c>
      <c r="J88" s="118" t="s">
        <v>41</v>
      </c>
      <c r="K88" s="118" t="s">
        <v>41</v>
      </c>
      <c r="L88" s="118" t="s">
        <v>41</v>
      </c>
      <c r="M88" s="118" t="s">
        <v>41</v>
      </c>
      <c r="N88" s="118" t="s">
        <v>41</v>
      </c>
      <c r="O88" s="118" t="s">
        <v>41</v>
      </c>
      <c r="P88" s="118" t="s">
        <v>41</v>
      </c>
      <c r="Q88" s="118" t="s">
        <v>41</v>
      </c>
      <c r="R88" s="118" t="s">
        <v>41</v>
      </c>
      <c r="S88" s="118" t="s">
        <v>41</v>
      </c>
      <c r="T88" s="118" t="s">
        <v>41</v>
      </c>
      <c r="U88" s="118" t="s">
        <v>41</v>
      </c>
      <c r="V88" s="118" t="s">
        <v>41</v>
      </c>
      <c r="W88" s="118" t="s">
        <v>41</v>
      </c>
      <c r="X88" s="118" t="s">
        <v>41</v>
      </c>
      <c r="Y88" s="118" t="s">
        <v>41</v>
      </c>
      <c r="Z88" s="97"/>
    </row>
    <row r="89" spans="2:26" s="98" customFormat="1" ht="18.75">
      <c r="B89" s="95"/>
      <c r="C89" s="205" t="s">
        <v>7</v>
      </c>
      <c r="D89" s="269" t="s">
        <v>369</v>
      </c>
      <c r="E89" s="169" t="s">
        <v>38</v>
      </c>
      <c r="F89" s="273" t="s">
        <v>510</v>
      </c>
      <c r="G89" s="145"/>
      <c r="H89" s="162" t="s">
        <v>257</v>
      </c>
      <c r="I89" s="118" t="s">
        <v>41</v>
      </c>
      <c r="J89" s="118" t="s">
        <v>41</v>
      </c>
      <c r="K89" s="118" t="s">
        <v>41</v>
      </c>
      <c r="L89" s="118" t="s">
        <v>41</v>
      </c>
      <c r="M89" s="118" t="s">
        <v>41</v>
      </c>
      <c r="N89" s="118" t="s">
        <v>41</v>
      </c>
      <c r="O89" s="118" t="s">
        <v>41</v>
      </c>
      <c r="P89" s="118" t="s">
        <v>41</v>
      </c>
      <c r="Q89" s="118" t="s">
        <v>41</v>
      </c>
      <c r="R89" s="118" t="s">
        <v>41</v>
      </c>
      <c r="S89" s="118" t="s">
        <v>41</v>
      </c>
      <c r="T89" s="118" t="s">
        <v>41</v>
      </c>
      <c r="U89" s="118" t="s">
        <v>41</v>
      </c>
      <c r="V89" s="118" t="s">
        <v>41</v>
      </c>
      <c r="W89" s="118" t="s">
        <v>41</v>
      </c>
      <c r="X89" s="118" t="s">
        <v>41</v>
      </c>
      <c r="Y89" s="118" t="s">
        <v>41</v>
      </c>
      <c r="Z89" s="97"/>
    </row>
    <row r="90" spans="2:26" s="98" customFormat="1" ht="18.75">
      <c r="B90" s="95"/>
      <c r="C90" s="200" t="s">
        <v>7</v>
      </c>
      <c r="D90" s="269" t="s">
        <v>526</v>
      </c>
      <c r="E90" s="169" t="s">
        <v>38</v>
      </c>
      <c r="F90" s="170" t="s">
        <v>527</v>
      </c>
      <c r="G90" s="145"/>
      <c r="H90" s="162" t="s">
        <v>256</v>
      </c>
      <c r="I90" s="118" t="s">
        <v>41</v>
      </c>
      <c r="J90" s="118" t="s">
        <v>41</v>
      </c>
      <c r="K90" s="118" t="s">
        <v>41</v>
      </c>
      <c r="L90" s="118" t="s">
        <v>41</v>
      </c>
      <c r="M90" s="118" t="s">
        <v>41</v>
      </c>
      <c r="N90" s="118" t="s">
        <v>41</v>
      </c>
      <c r="O90" s="118" t="s">
        <v>41</v>
      </c>
      <c r="P90" s="118" t="s">
        <v>41</v>
      </c>
      <c r="Q90" s="118" t="s">
        <v>41</v>
      </c>
      <c r="R90" s="118" t="s">
        <v>41</v>
      </c>
      <c r="S90" s="118" t="s">
        <v>41</v>
      </c>
      <c r="T90" s="118" t="s">
        <v>41</v>
      </c>
      <c r="U90" s="118" t="s">
        <v>41</v>
      </c>
      <c r="V90" s="118" t="s">
        <v>41</v>
      </c>
      <c r="W90" s="118" t="s">
        <v>41</v>
      </c>
      <c r="X90" s="118" t="s">
        <v>41</v>
      </c>
      <c r="Y90" s="118" t="s">
        <v>41</v>
      </c>
      <c r="Z90" s="97"/>
    </row>
    <row r="91" spans="2:26" s="98" customFormat="1" ht="18.75">
      <c r="B91" s="95"/>
      <c r="C91" s="200" t="s">
        <v>7</v>
      </c>
      <c r="D91" s="269" t="s">
        <v>202</v>
      </c>
      <c r="E91" s="174">
        <v>3</v>
      </c>
      <c r="F91" s="170" t="s">
        <v>203</v>
      </c>
      <c r="G91" s="145"/>
      <c r="H91" s="162" t="s">
        <v>262</v>
      </c>
      <c r="I91" s="118" t="s">
        <v>41</v>
      </c>
      <c r="J91" s="118" t="s">
        <v>41</v>
      </c>
      <c r="K91" s="118" t="s">
        <v>41</v>
      </c>
      <c r="L91" s="118" t="s">
        <v>41</v>
      </c>
      <c r="M91" s="118" t="s">
        <v>41</v>
      </c>
      <c r="N91" s="118" t="s">
        <v>41</v>
      </c>
      <c r="O91" s="118" t="s">
        <v>41</v>
      </c>
      <c r="P91" s="118" t="s">
        <v>41</v>
      </c>
      <c r="Q91" s="118" t="s">
        <v>41</v>
      </c>
      <c r="R91" s="118" t="s">
        <v>41</v>
      </c>
      <c r="S91" s="118" t="s">
        <v>41</v>
      </c>
      <c r="T91" s="118" t="s">
        <v>41</v>
      </c>
      <c r="U91" s="118" t="s">
        <v>41</v>
      </c>
      <c r="V91" s="118" t="s">
        <v>41</v>
      </c>
      <c r="W91" s="118" t="s">
        <v>41</v>
      </c>
      <c r="X91" s="118" t="s">
        <v>41</v>
      </c>
      <c r="Y91" s="118" t="s">
        <v>41</v>
      </c>
      <c r="Z91" s="97"/>
    </row>
    <row r="92" spans="2:26" s="98" customFormat="1" ht="18.75">
      <c r="B92" s="95"/>
      <c r="C92" s="110" t="s">
        <v>7</v>
      </c>
      <c r="D92" s="271" t="s">
        <v>353</v>
      </c>
      <c r="E92" s="169" t="s">
        <v>38</v>
      </c>
      <c r="F92" s="170" t="s">
        <v>354</v>
      </c>
      <c r="G92" s="145"/>
      <c r="H92" s="162" t="s">
        <v>257</v>
      </c>
      <c r="I92" s="118" t="s">
        <v>41</v>
      </c>
      <c r="J92" s="118" t="s">
        <v>41</v>
      </c>
      <c r="K92" s="118" t="s">
        <v>41</v>
      </c>
      <c r="L92" s="118" t="s">
        <v>41</v>
      </c>
      <c r="M92" s="118" t="s">
        <v>41</v>
      </c>
      <c r="N92" s="118" t="s">
        <v>41</v>
      </c>
      <c r="O92" s="118" t="s">
        <v>41</v>
      </c>
      <c r="P92" s="118" t="s">
        <v>41</v>
      </c>
      <c r="Q92" s="118" t="s">
        <v>41</v>
      </c>
      <c r="R92" s="118" t="s">
        <v>41</v>
      </c>
      <c r="S92" s="118" t="s">
        <v>41</v>
      </c>
      <c r="T92" s="118" t="s">
        <v>41</v>
      </c>
      <c r="U92" s="118" t="s">
        <v>41</v>
      </c>
      <c r="V92" s="118" t="s">
        <v>41</v>
      </c>
      <c r="W92" s="118" t="s">
        <v>41</v>
      </c>
      <c r="X92" s="118" t="s">
        <v>41</v>
      </c>
      <c r="Y92" s="118" t="s">
        <v>41</v>
      </c>
      <c r="Z92" s="97"/>
    </row>
    <row r="93" spans="2:26" s="98" customFormat="1" ht="18.75" customHeight="1">
      <c r="B93" s="95"/>
      <c r="C93" s="242" t="s">
        <v>7</v>
      </c>
      <c r="D93" s="272" t="s">
        <v>384</v>
      </c>
      <c r="E93" s="170" t="s">
        <v>38</v>
      </c>
      <c r="F93" s="170" t="s">
        <v>385</v>
      </c>
      <c r="G93" s="119"/>
      <c r="H93" s="162" t="s">
        <v>256</v>
      </c>
      <c r="I93" s="118" t="s">
        <v>41</v>
      </c>
      <c r="J93" s="118" t="s">
        <v>41</v>
      </c>
      <c r="K93" s="118" t="s">
        <v>41</v>
      </c>
      <c r="L93" s="118" t="s">
        <v>41</v>
      </c>
      <c r="M93" s="118" t="s">
        <v>41</v>
      </c>
      <c r="N93" s="118" t="s">
        <v>41</v>
      </c>
      <c r="O93" s="118" t="s">
        <v>41</v>
      </c>
      <c r="P93" s="118" t="s">
        <v>41</v>
      </c>
      <c r="Q93" s="118" t="s">
        <v>41</v>
      </c>
      <c r="R93" s="118" t="s">
        <v>41</v>
      </c>
      <c r="S93" s="118" t="s">
        <v>41</v>
      </c>
      <c r="T93" s="118" t="s">
        <v>41</v>
      </c>
      <c r="U93" s="118" t="s">
        <v>41</v>
      </c>
      <c r="V93" s="118" t="s">
        <v>41</v>
      </c>
      <c r="W93" s="118" t="s">
        <v>41</v>
      </c>
      <c r="X93" s="118" t="s">
        <v>41</v>
      </c>
      <c r="Y93" s="118" t="s">
        <v>41</v>
      </c>
      <c r="Z93" s="97"/>
    </row>
    <row r="94" spans="2:26" s="98" customFormat="1" ht="18.75">
      <c r="B94" s="95"/>
      <c r="C94" s="110"/>
      <c r="D94" s="192"/>
      <c r="E94" s="169"/>
      <c r="F94" s="170"/>
      <c r="G94" s="145"/>
      <c r="H94" s="162"/>
      <c r="I94" s="118"/>
      <c r="J94" s="118"/>
      <c r="K94" s="118"/>
      <c r="L94" s="118"/>
      <c r="M94" s="118"/>
      <c r="N94" s="118"/>
      <c r="O94" s="118"/>
      <c r="P94" s="118"/>
      <c r="Q94" s="118"/>
      <c r="R94" s="118"/>
      <c r="S94" s="118"/>
      <c r="T94" s="118"/>
      <c r="U94" s="118"/>
      <c r="V94" s="118"/>
      <c r="W94" s="118"/>
      <c r="X94" s="118"/>
      <c r="Y94" s="171"/>
      <c r="Z94" s="97"/>
    </row>
    <row r="95" spans="2:26" s="98" customFormat="1" ht="15.75" thickBot="1">
      <c r="B95" s="95"/>
      <c r="C95" s="111"/>
      <c r="D95" s="141"/>
      <c r="E95" s="151"/>
      <c r="F95" s="100"/>
      <c r="G95" s="100"/>
      <c r="H95" s="111"/>
      <c r="I95" s="99"/>
      <c r="J95" s="99"/>
      <c r="K95" s="99"/>
      <c r="L95" s="99"/>
      <c r="M95" s="99"/>
      <c r="N95" s="99"/>
      <c r="O95" s="99"/>
      <c r="P95" s="99"/>
      <c r="Q95" s="99"/>
      <c r="R95" s="99"/>
      <c r="S95" s="99"/>
      <c r="T95" s="99"/>
      <c r="U95" s="99"/>
      <c r="V95" s="99"/>
      <c r="W95" s="99"/>
      <c r="X95" s="99"/>
      <c r="Y95" s="99"/>
      <c r="Z95" s="97"/>
    </row>
    <row r="96" spans="2:26" s="98" customFormat="1" ht="28.5" thickBot="1">
      <c r="B96" s="95"/>
      <c r="C96" s="323" t="s">
        <v>29</v>
      </c>
      <c r="D96" s="324"/>
      <c r="E96" s="324"/>
      <c r="F96" s="324"/>
      <c r="G96" s="198"/>
      <c r="H96" s="167"/>
      <c r="I96" s="176"/>
      <c r="J96" s="176"/>
      <c r="K96" s="176"/>
      <c r="L96" s="176"/>
      <c r="M96" s="176"/>
      <c r="N96" s="176"/>
      <c r="O96" s="176"/>
      <c r="P96" s="176"/>
      <c r="Q96" s="176"/>
      <c r="R96" s="176"/>
      <c r="S96" s="176"/>
      <c r="T96" s="176"/>
      <c r="U96" s="176"/>
      <c r="V96" s="176"/>
      <c r="W96" s="176"/>
      <c r="X96" s="176"/>
      <c r="Y96" s="176"/>
      <c r="Z96" s="97"/>
    </row>
    <row r="97" spans="2:26" s="98" customFormat="1" ht="18.75" customHeight="1">
      <c r="B97" s="95"/>
      <c r="C97" s="138" t="s">
        <v>101</v>
      </c>
      <c r="D97" s="241" t="s">
        <v>102</v>
      </c>
      <c r="E97" s="170" t="s">
        <v>38</v>
      </c>
      <c r="F97" s="170" t="s">
        <v>103</v>
      </c>
      <c r="G97" s="119"/>
      <c r="H97" s="164" t="s">
        <v>265</v>
      </c>
      <c r="I97" s="118" t="s">
        <v>41</v>
      </c>
      <c r="J97" s="118" t="s">
        <v>41</v>
      </c>
      <c r="K97" s="118" t="s">
        <v>41</v>
      </c>
      <c r="L97" s="118" t="s">
        <v>41</v>
      </c>
      <c r="M97" s="118" t="s">
        <v>41</v>
      </c>
      <c r="N97" s="118" t="s">
        <v>41</v>
      </c>
      <c r="O97" s="118" t="s">
        <v>41</v>
      </c>
      <c r="P97" s="118" t="s">
        <v>41</v>
      </c>
      <c r="Q97" s="118" t="s">
        <v>41</v>
      </c>
      <c r="R97" s="118" t="s">
        <v>41</v>
      </c>
      <c r="S97" s="118" t="s">
        <v>41</v>
      </c>
      <c r="T97" s="118" t="s">
        <v>41</v>
      </c>
      <c r="U97" s="118" t="s">
        <v>41</v>
      </c>
      <c r="V97" s="118" t="s">
        <v>41</v>
      </c>
      <c r="W97" s="118" t="s">
        <v>41</v>
      </c>
      <c r="X97" s="118" t="s">
        <v>41</v>
      </c>
      <c r="Y97" s="118" t="s">
        <v>41</v>
      </c>
      <c r="Z97" s="97"/>
    </row>
    <row r="98" spans="2:26" s="98" customFormat="1" ht="18.75" customHeight="1">
      <c r="B98" s="95"/>
      <c r="C98" s="138" t="s">
        <v>105</v>
      </c>
      <c r="D98" s="241" t="s">
        <v>66</v>
      </c>
      <c r="E98" s="170" t="s">
        <v>38</v>
      </c>
      <c r="F98" s="170" t="s">
        <v>70</v>
      </c>
      <c r="G98" s="119" t="s">
        <v>375</v>
      </c>
      <c r="H98" s="164" t="s">
        <v>265</v>
      </c>
      <c r="I98" s="118" t="s">
        <v>41</v>
      </c>
      <c r="J98" s="118" t="s">
        <v>41</v>
      </c>
      <c r="K98" s="118" t="s">
        <v>41</v>
      </c>
      <c r="L98" s="118" t="s">
        <v>41</v>
      </c>
      <c r="M98" s="118" t="s">
        <v>41</v>
      </c>
      <c r="N98" s="118" t="s">
        <v>41</v>
      </c>
      <c r="O98" s="118" t="s">
        <v>41</v>
      </c>
      <c r="P98" s="118" t="s">
        <v>41</v>
      </c>
      <c r="Q98" s="118" t="s">
        <v>41</v>
      </c>
      <c r="R98" s="118" t="s">
        <v>41</v>
      </c>
      <c r="S98" s="118" t="s">
        <v>41</v>
      </c>
      <c r="T98" s="118" t="s">
        <v>41</v>
      </c>
      <c r="U98" s="118" t="s">
        <v>41</v>
      </c>
      <c r="V98" s="118" t="s">
        <v>41</v>
      </c>
      <c r="W98" s="118" t="s">
        <v>41</v>
      </c>
      <c r="X98" s="118" t="s">
        <v>41</v>
      </c>
      <c r="Y98" s="118" t="s">
        <v>41</v>
      </c>
      <c r="Z98" s="97"/>
    </row>
    <row r="99" spans="2:26" s="98" customFormat="1" ht="18.75" customHeight="1">
      <c r="B99" s="95"/>
      <c r="C99" s="138" t="s">
        <v>106</v>
      </c>
      <c r="D99" s="241" t="s">
        <v>104</v>
      </c>
      <c r="E99" s="170" t="s">
        <v>38</v>
      </c>
      <c r="F99" s="170" t="s">
        <v>70</v>
      </c>
      <c r="G99" s="119" t="s">
        <v>376</v>
      </c>
      <c r="H99" s="164" t="s">
        <v>265</v>
      </c>
      <c r="I99" s="118" t="s">
        <v>41</v>
      </c>
      <c r="J99" s="118" t="s">
        <v>41</v>
      </c>
      <c r="K99" s="118" t="s">
        <v>41</v>
      </c>
      <c r="L99" s="118" t="s">
        <v>41</v>
      </c>
      <c r="M99" s="118" t="s">
        <v>41</v>
      </c>
      <c r="N99" s="118" t="s">
        <v>41</v>
      </c>
      <c r="O99" s="118" t="s">
        <v>41</v>
      </c>
      <c r="P99" s="118" t="s">
        <v>41</v>
      </c>
      <c r="Q99" s="118" t="s">
        <v>41</v>
      </c>
      <c r="R99" s="118" t="s">
        <v>41</v>
      </c>
      <c r="S99" s="118" t="s">
        <v>41</v>
      </c>
      <c r="T99" s="118" t="s">
        <v>41</v>
      </c>
      <c r="U99" s="118" t="s">
        <v>41</v>
      </c>
      <c r="V99" s="118" t="s">
        <v>41</v>
      </c>
      <c r="W99" s="118" t="s">
        <v>41</v>
      </c>
      <c r="X99" s="118" t="s">
        <v>41</v>
      </c>
      <c r="Y99" s="118" t="s">
        <v>41</v>
      </c>
      <c r="Z99" s="97"/>
    </row>
    <row r="100" spans="2:26" s="98" customFormat="1" ht="18.75">
      <c r="B100" s="95"/>
      <c r="C100" s="184" t="s">
        <v>131</v>
      </c>
      <c r="D100" s="192" t="s">
        <v>136</v>
      </c>
      <c r="E100" s="170" t="s">
        <v>38</v>
      </c>
      <c r="F100" s="170" t="s">
        <v>147</v>
      </c>
      <c r="G100" s="119"/>
      <c r="H100" s="166">
        <v>7.0000000000000007E-2</v>
      </c>
      <c r="I100" s="105" t="s">
        <v>41</v>
      </c>
      <c r="J100" s="118" t="s">
        <v>41</v>
      </c>
      <c r="K100" s="118" t="s">
        <v>41</v>
      </c>
      <c r="L100" s="118" t="s">
        <v>41</v>
      </c>
      <c r="M100" s="118" t="s">
        <v>41</v>
      </c>
      <c r="N100" s="118" t="s">
        <v>41</v>
      </c>
      <c r="O100" s="118" t="s">
        <v>41</v>
      </c>
      <c r="P100" s="118" t="s">
        <v>41</v>
      </c>
      <c r="Q100" s="118" t="s">
        <v>41</v>
      </c>
      <c r="R100" s="118" t="s">
        <v>41</v>
      </c>
      <c r="S100" s="118" t="s">
        <v>41</v>
      </c>
      <c r="T100" s="118" t="s">
        <v>41</v>
      </c>
      <c r="U100" s="118" t="s">
        <v>41</v>
      </c>
      <c r="V100" s="118" t="s">
        <v>41</v>
      </c>
      <c r="W100" s="118" t="s">
        <v>41</v>
      </c>
      <c r="X100" s="118" t="s">
        <v>41</v>
      </c>
      <c r="Y100" s="118" t="s">
        <v>41</v>
      </c>
      <c r="Z100" s="97"/>
    </row>
    <row r="101" spans="2:26" s="98" customFormat="1" ht="18.75">
      <c r="B101" s="95"/>
      <c r="C101" s="184" t="s">
        <v>156</v>
      </c>
      <c r="D101" s="192" t="s">
        <v>135</v>
      </c>
      <c r="E101" s="170" t="s">
        <v>38</v>
      </c>
      <c r="F101" s="170" t="s">
        <v>146</v>
      </c>
      <c r="G101" s="119"/>
      <c r="H101" s="166">
        <v>7.0000000000000007E-2</v>
      </c>
      <c r="I101" s="105" t="s">
        <v>41</v>
      </c>
      <c r="J101" s="118" t="s">
        <v>41</v>
      </c>
      <c r="K101" s="118" t="s">
        <v>41</v>
      </c>
      <c r="L101" s="118" t="s">
        <v>41</v>
      </c>
      <c r="M101" s="118" t="s">
        <v>41</v>
      </c>
      <c r="N101" s="118" t="s">
        <v>41</v>
      </c>
      <c r="O101" s="118" t="s">
        <v>41</v>
      </c>
      <c r="P101" s="118" t="s">
        <v>41</v>
      </c>
      <c r="Q101" s="118" t="s">
        <v>41</v>
      </c>
      <c r="R101" s="118" t="s">
        <v>41</v>
      </c>
      <c r="S101" s="118" t="s">
        <v>41</v>
      </c>
      <c r="T101" s="118" t="s">
        <v>41</v>
      </c>
      <c r="U101" s="118" t="s">
        <v>41</v>
      </c>
      <c r="V101" s="118" t="s">
        <v>41</v>
      </c>
      <c r="W101" s="118" t="s">
        <v>41</v>
      </c>
      <c r="X101" s="118" t="s">
        <v>41</v>
      </c>
      <c r="Y101" s="118" t="s">
        <v>41</v>
      </c>
      <c r="Z101" s="97"/>
    </row>
    <row r="102" spans="2:26" s="98" customFormat="1" ht="18.75">
      <c r="B102" s="95"/>
      <c r="C102" s="110">
        <v>3.3</v>
      </c>
      <c r="D102" s="192" t="s">
        <v>141</v>
      </c>
      <c r="E102" s="170" t="s">
        <v>38</v>
      </c>
      <c r="F102" s="170" t="s">
        <v>153</v>
      </c>
      <c r="G102" s="159"/>
      <c r="H102" s="166">
        <v>0.05</v>
      </c>
      <c r="I102" s="96" t="s">
        <v>41</v>
      </c>
      <c r="J102" s="96" t="s">
        <v>41</v>
      </c>
      <c r="K102" s="118" t="s">
        <v>41</v>
      </c>
      <c r="L102" s="118" t="s">
        <v>41</v>
      </c>
      <c r="M102" s="118" t="s">
        <v>41</v>
      </c>
      <c r="N102" s="118" t="s">
        <v>41</v>
      </c>
      <c r="O102" s="118" t="s">
        <v>41</v>
      </c>
      <c r="P102" s="118" t="s">
        <v>41</v>
      </c>
      <c r="Q102" s="118" t="s">
        <v>41</v>
      </c>
      <c r="R102" s="118" t="s">
        <v>41</v>
      </c>
      <c r="S102" s="118" t="s">
        <v>41</v>
      </c>
      <c r="T102" s="118" t="s">
        <v>41</v>
      </c>
      <c r="U102" s="118" t="s">
        <v>41</v>
      </c>
      <c r="V102" s="118" t="s">
        <v>41</v>
      </c>
      <c r="W102" s="118" t="s">
        <v>41</v>
      </c>
      <c r="X102" s="118" t="s">
        <v>41</v>
      </c>
      <c r="Y102" s="118" t="s">
        <v>41</v>
      </c>
      <c r="Z102" s="97"/>
    </row>
    <row r="103" spans="2:26" s="98" customFormat="1" ht="18.75">
      <c r="B103" s="95"/>
      <c r="C103" s="110">
        <v>3.4</v>
      </c>
      <c r="D103" s="192" t="s">
        <v>140</v>
      </c>
      <c r="E103" s="170" t="s">
        <v>38</v>
      </c>
      <c r="F103" s="170" t="s">
        <v>152</v>
      </c>
      <c r="G103" s="101"/>
      <c r="H103" s="166">
        <v>7.0000000000000007E-2</v>
      </c>
      <c r="I103" s="105" t="s">
        <v>41</v>
      </c>
      <c r="J103" s="105" t="s">
        <v>41</v>
      </c>
      <c r="K103" s="118" t="s">
        <v>41</v>
      </c>
      <c r="L103" s="118" t="s">
        <v>41</v>
      </c>
      <c r="M103" s="118" t="s">
        <v>41</v>
      </c>
      <c r="N103" s="118" t="s">
        <v>41</v>
      </c>
      <c r="O103" s="118" t="s">
        <v>41</v>
      </c>
      <c r="P103" s="118" t="s">
        <v>41</v>
      </c>
      <c r="Q103" s="118" t="s">
        <v>41</v>
      </c>
      <c r="R103" s="118" t="s">
        <v>41</v>
      </c>
      <c r="S103" s="118" t="s">
        <v>41</v>
      </c>
      <c r="T103" s="118" t="s">
        <v>41</v>
      </c>
      <c r="U103" s="118" t="s">
        <v>41</v>
      </c>
      <c r="V103" s="118" t="s">
        <v>41</v>
      </c>
      <c r="W103" s="118" t="s">
        <v>41</v>
      </c>
      <c r="X103" s="118" t="s">
        <v>41</v>
      </c>
      <c r="Y103" s="118" t="s">
        <v>41</v>
      </c>
      <c r="Z103" s="97"/>
    </row>
    <row r="104" spans="2:26" s="98" customFormat="1" ht="18.75">
      <c r="B104" s="95"/>
      <c r="C104" s="184" t="s">
        <v>157</v>
      </c>
      <c r="D104" s="192" t="s">
        <v>137</v>
      </c>
      <c r="E104" s="170" t="s">
        <v>38</v>
      </c>
      <c r="F104" s="170" t="s">
        <v>148</v>
      </c>
      <c r="G104" s="119"/>
      <c r="H104" s="166">
        <v>0.11</v>
      </c>
      <c r="I104" s="105" t="s">
        <v>41</v>
      </c>
      <c r="J104" s="105" t="s">
        <v>41</v>
      </c>
      <c r="K104" s="118" t="s">
        <v>41</v>
      </c>
      <c r="L104" s="118" t="s">
        <v>41</v>
      </c>
      <c r="M104" s="118" t="s">
        <v>41</v>
      </c>
      <c r="N104" s="118" t="s">
        <v>41</v>
      </c>
      <c r="O104" s="118" t="s">
        <v>41</v>
      </c>
      <c r="P104" s="118" t="s">
        <v>41</v>
      </c>
      <c r="Q104" s="118" t="s">
        <v>41</v>
      </c>
      <c r="R104" s="118" t="s">
        <v>41</v>
      </c>
      <c r="S104" s="118" t="s">
        <v>41</v>
      </c>
      <c r="T104" s="118" t="s">
        <v>41</v>
      </c>
      <c r="U104" s="118" t="s">
        <v>41</v>
      </c>
      <c r="V104" s="118" t="s">
        <v>41</v>
      </c>
      <c r="W104" s="118" t="s">
        <v>41</v>
      </c>
      <c r="X104" s="118" t="s">
        <v>41</v>
      </c>
      <c r="Y104" s="118" t="s">
        <v>41</v>
      </c>
      <c r="Z104" s="97"/>
    </row>
    <row r="105" spans="2:26" s="98" customFormat="1" ht="18.75">
      <c r="B105" s="95"/>
      <c r="C105" s="184" t="s">
        <v>158</v>
      </c>
      <c r="D105" s="192" t="s">
        <v>138</v>
      </c>
      <c r="E105" s="170" t="s">
        <v>38</v>
      </c>
      <c r="F105" s="170" t="s">
        <v>149</v>
      </c>
      <c r="G105" s="119"/>
      <c r="H105" s="166">
        <v>0.11</v>
      </c>
      <c r="I105" s="105" t="s">
        <v>41</v>
      </c>
      <c r="J105" s="105" t="s">
        <v>41</v>
      </c>
      <c r="K105" s="118" t="s">
        <v>41</v>
      </c>
      <c r="L105" s="118" t="s">
        <v>41</v>
      </c>
      <c r="M105" s="118" t="s">
        <v>41</v>
      </c>
      <c r="N105" s="118" t="s">
        <v>41</v>
      </c>
      <c r="O105" s="118" t="s">
        <v>41</v>
      </c>
      <c r="P105" s="118" t="s">
        <v>41</v>
      </c>
      <c r="Q105" s="118" t="s">
        <v>41</v>
      </c>
      <c r="R105" s="118" t="s">
        <v>41</v>
      </c>
      <c r="S105" s="118" t="s">
        <v>41</v>
      </c>
      <c r="T105" s="118" t="s">
        <v>41</v>
      </c>
      <c r="U105" s="118" t="s">
        <v>41</v>
      </c>
      <c r="V105" s="118" t="s">
        <v>41</v>
      </c>
      <c r="W105" s="118" t="s">
        <v>41</v>
      </c>
      <c r="X105" s="118" t="s">
        <v>41</v>
      </c>
      <c r="Y105" s="118" t="s">
        <v>41</v>
      </c>
      <c r="Z105" s="97"/>
    </row>
    <row r="106" spans="2:26" s="98" customFormat="1" ht="18.75">
      <c r="B106" s="95"/>
      <c r="C106" s="203">
        <v>3.7</v>
      </c>
      <c r="D106" s="192" t="s">
        <v>195</v>
      </c>
      <c r="E106" s="170" t="s">
        <v>38</v>
      </c>
      <c r="F106" s="170" t="s">
        <v>151</v>
      </c>
      <c r="G106" s="264" t="s">
        <v>444</v>
      </c>
      <c r="H106" s="166">
        <v>0.05</v>
      </c>
      <c r="I106" s="105" t="s">
        <v>41</v>
      </c>
      <c r="J106" s="105" t="s">
        <v>41</v>
      </c>
      <c r="K106" s="105" t="s">
        <v>41</v>
      </c>
      <c r="L106" s="105" t="s">
        <v>41</v>
      </c>
      <c r="M106" s="105" t="s">
        <v>41</v>
      </c>
      <c r="N106" s="105" t="s">
        <v>41</v>
      </c>
      <c r="O106" s="105" t="s">
        <v>41</v>
      </c>
      <c r="P106" s="118" t="s">
        <v>41</v>
      </c>
      <c r="Q106" s="118" t="s">
        <v>41</v>
      </c>
      <c r="R106" s="118" t="s">
        <v>41</v>
      </c>
      <c r="S106" s="118" t="s">
        <v>41</v>
      </c>
      <c r="T106" s="118" t="s">
        <v>41</v>
      </c>
      <c r="U106" s="118" t="s">
        <v>41</v>
      </c>
      <c r="V106" s="105" t="s">
        <v>41</v>
      </c>
      <c r="W106" s="105" t="s">
        <v>41</v>
      </c>
      <c r="X106" s="105" t="s">
        <v>41</v>
      </c>
      <c r="Y106" s="118" t="s">
        <v>41</v>
      </c>
      <c r="Z106" s="97"/>
    </row>
    <row r="107" spans="2:26" s="98" customFormat="1" ht="18.75">
      <c r="B107" s="95"/>
      <c r="C107" s="184" t="s">
        <v>159</v>
      </c>
      <c r="D107" s="192" t="s">
        <v>139</v>
      </c>
      <c r="E107" s="170" t="s">
        <v>38</v>
      </c>
      <c r="F107" s="170" t="s">
        <v>150</v>
      </c>
      <c r="G107" s="265"/>
      <c r="H107" s="166">
        <v>0.05</v>
      </c>
      <c r="I107" s="105" t="s">
        <v>41</v>
      </c>
      <c r="J107" s="105" t="s">
        <v>41</v>
      </c>
      <c r="K107" s="105" t="s">
        <v>41</v>
      </c>
      <c r="L107" s="105" t="s">
        <v>41</v>
      </c>
      <c r="M107" s="105" t="s">
        <v>41</v>
      </c>
      <c r="N107" s="105" t="s">
        <v>41</v>
      </c>
      <c r="O107" s="105" t="s">
        <v>41</v>
      </c>
      <c r="P107" s="118" t="s">
        <v>41</v>
      </c>
      <c r="Q107" s="118" t="s">
        <v>41</v>
      </c>
      <c r="R107" s="118" t="s">
        <v>41</v>
      </c>
      <c r="S107" s="118" t="s">
        <v>41</v>
      </c>
      <c r="T107" s="118" t="s">
        <v>41</v>
      </c>
      <c r="U107" s="118" t="s">
        <v>41</v>
      </c>
      <c r="V107" s="105" t="s">
        <v>41</v>
      </c>
      <c r="W107" s="105" t="s">
        <v>41</v>
      </c>
      <c r="X107" s="105" t="s">
        <v>41</v>
      </c>
      <c r="Y107" s="118" t="s">
        <v>41</v>
      </c>
      <c r="Z107" s="97"/>
    </row>
    <row r="108" spans="2:26" s="98" customFormat="1" ht="18.75">
      <c r="B108" s="95"/>
      <c r="C108" s="228">
        <v>3.9</v>
      </c>
      <c r="D108" s="192" t="s">
        <v>142</v>
      </c>
      <c r="E108" s="170" t="s">
        <v>38</v>
      </c>
      <c r="F108" s="170" t="s">
        <v>154</v>
      </c>
      <c r="G108" s="101"/>
      <c r="H108" s="166">
        <v>0.88</v>
      </c>
      <c r="I108" s="96" t="s">
        <v>41</v>
      </c>
      <c r="J108" s="96" t="s">
        <v>41</v>
      </c>
      <c r="K108" s="96" t="s">
        <v>41</v>
      </c>
      <c r="L108" s="96" t="s">
        <v>41</v>
      </c>
      <c r="M108" s="96" t="s">
        <v>41</v>
      </c>
      <c r="N108" s="96" t="s">
        <v>41</v>
      </c>
      <c r="O108" s="96" t="s">
        <v>41</v>
      </c>
      <c r="P108" s="118" t="s">
        <v>41</v>
      </c>
      <c r="Q108" s="118" t="s">
        <v>41</v>
      </c>
      <c r="R108" s="118" t="s">
        <v>41</v>
      </c>
      <c r="S108" s="118" t="s">
        <v>41</v>
      </c>
      <c r="T108" s="118" t="s">
        <v>41</v>
      </c>
      <c r="U108" s="118" t="s">
        <v>41</v>
      </c>
      <c r="V108" s="96" t="s">
        <v>41</v>
      </c>
      <c r="W108" s="96" t="s">
        <v>41</v>
      </c>
      <c r="X108" s="96" t="s">
        <v>41</v>
      </c>
      <c r="Y108" s="118" t="s">
        <v>41</v>
      </c>
      <c r="Z108" s="97"/>
    </row>
    <row r="109" spans="2:26" s="98" customFormat="1" ht="18.75">
      <c r="B109" s="95"/>
      <c r="C109" s="225" t="s">
        <v>339</v>
      </c>
      <c r="D109" s="192" t="s">
        <v>204</v>
      </c>
      <c r="E109" s="175" t="s">
        <v>38</v>
      </c>
      <c r="F109" s="170" t="s">
        <v>205</v>
      </c>
      <c r="G109" s="119"/>
      <c r="H109" s="166">
        <v>0.05</v>
      </c>
      <c r="I109" s="105" t="s">
        <v>41</v>
      </c>
      <c r="J109" s="105" t="s">
        <v>41</v>
      </c>
      <c r="K109" s="105" t="s">
        <v>41</v>
      </c>
      <c r="L109" s="105" t="s">
        <v>41</v>
      </c>
      <c r="M109" s="105" t="s">
        <v>41</v>
      </c>
      <c r="N109" s="105" t="s">
        <v>41</v>
      </c>
      <c r="O109" s="105" t="s">
        <v>41</v>
      </c>
      <c r="P109" s="118" t="s">
        <v>41</v>
      </c>
      <c r="Q109" s="118" t="s">
        <v>41</v>
      </c>
      <c r="R109" s="118" t="s">
        <v>41</v>
      </c>
      <c r="S109" s="118" t="s">
        <v>41</v>
      </c>
      <c r="T109" s="118" t="s">
        <v>41</v>
      </c>
      <c r="U109" s="118" t="s">
        <v>41</v>
      </c>
      <c r="V109" s="105" t="s">
        <v>41</v>
      </c>
      <c r="W109" s="105" t="s">
        <v>41</v>
      </c>
      <c r="X109" s="105" t="s">
        <v>41</v>
      </c>
      <c r="Y109" s="118" t="s">
        <v>41</v>
      </c>
      <c r="Z109" s="97"/>
    </row>
    <row r="110" spans="2:26" s="98" customFormat="1" ht="18.75">
      <c r="B110" s="95"/>
      <c r="C110" s="205" t="s">
        <v>160</v>
      </c>
      <c r="D110" s="192" t="s">
        <v>133</v>
      </c>
      <c r="E110" s="170" t="s">
        <v>38</v>
      </c>
      <c r="F110" s="170" t="s">
        <v>144</v>
      </c>
      <c r="G110" s="119"/>
      <c r="H110" s="166">
        <v>0.88</v>
      </c>
      <c r="I110" s="105" t="s">
        <v>41</v>
      </c>
      <c r="J110" s="105" t="s">
        <v>41</v>
      </c>
      <c r="K110" s="105" t="s">
        <v>41</v>
      </c>
      <c r="L110" s="105" t="s">
        <v>41</v>
      </c>
      <c r="M110" s="105" t="s">
        <v>41</v>
      </c>
      <c r="N110" s="105" t="s">
        <v>41</v>
      </c>
      <c r="O110" s="105" t="s">
        <v>41</v>
      </c>
      <c r="P110" s="118" t="s">
        <v>41</v>
      </c>
      <c r="Q110" s="118" t="s">
        <v>41</v>
      </c>
      <c r="R110" s="118" t="s">
        <v>41</v>
      </c>
      <c r="S110" s="118" t="s">
        <v>41</v>
      </c>
      <c r="T110" s="118" t="s">
        <v>41</v>
      </c>
      <c r="U110" s="118" t="s">
        <v>41</v>
      </c>
      <c r="V110" s="105" t="s">
        <v>41</v>
      </c>
      <c r="W110" s="105" t="s">
        <v>41</v>
      </c>
      <c r="X110" s="105" t="s">
        <v>41</v>
      </c>
      <c r="Y110" s="118" t="s">
        <v>41</v>
      </c>
      <c r="Z110" s="97"/>
    </row>
    <row r="111" spans="2:26" s="98" customFormat="1" ht="18.75">
      <c r="B111" s="95"/>
      <c r="C111" s="205" t="s">
        <v>161</v>
      </c>
      <c r="D111" s="192" t="s">
        <v>132</v>
      </c>
      <c r="E111" s="170" t="s">
        <v>38</v>
      </c>
      <c r="F111" s="170" t="s">
        <v>143</v>
      </c>
      <c r="G111" s="119"/>
      <c r="H111" s="166">
        <v>0.94</v>
      </c>
      <c r="I111" s="105" t="s">
        <v>41</v>
      </c>
      <c r="J111" s="105" t="s">
        <v>41</v>
      </c>
      <c r="K111" s="105" t="s">
        <v>41</v>
      </c>
      <c r="L111" s="105" t="s">
        <v>41</v>
      </c>
      <c r="M111" s="105" t="s">
        <v>41</v>
      </c>
      <c r="N111" s="105" t="s">
        <v>41</v>
      </c>
      <c r="O111" s="105" t="s">
        <v>41</v>
      </c>
      <c r="P111" s="118" t="s">
        <v>41</v>
      </c>
      <c r="Q111" s="118" t="s">
        <v>41</v>
      </c>
      <c r="R111" s="118" t="s">
        <v>41</v>
      </c>
      <c r="S111" s="118" t="s">
        <v>41</v>
      </c>
      <c r="T111" s="118" t="s">
        <v>41</v>
      </c>
      <c r="U111" s="118" t="s">
        <v>41</v>
      </c>
      <c r="V111" s="105" t="s">
        <v>41</v>
      </c>
      <c r="W111" s="105" t="s">
        <v>41</v>
      </c>
      <c r="X111" s="105" t="s">
        <v>41</v>
      </c>
      <c r="Y111" s="118" t="s">
        <v>41</v>
      </c>
      <c r="Z111" s="97"/>
    </row>
    <row r="112" spans="2:26" s="98" customFormat="1" ht="18.75">
      <c r="B112" s="95"/>
      <c r="C112" s="205" t="s">
        <v>162</v>
      </c>
      <c r="D112" s="192" t="s">
        <v>134</v>
      </c>
      <c r="E112" s="170" t="s">
        <v>38</v>
      </c>
      <c r="F112" s="170" t="s">
        <v>145</v>
      </c>
      <c r="G112" s="119"/>
      <c r="H112" s="166">
        <v>7.0000000000000007E-2</v>
      </c>
      <c r="I112" s="105" t="s">
        <v>41</v>
      </c>
      <c r="J112" s="105" t="s">
        <v>41</v>
      </c>
      <c r="K112" s="105" t="s">
        <v>41</v>
      </c>
      <c r="L112" s="105" t="s">
        <v>41</v>
      </c>
      <c r="M112" s="105" t="s">
        <v>41</v>
      </c>
      <c r="N112" s="105" t="s">
        <v>41</v>
      </c>
      <c r="O112" s="105" t="s">
        <v>41</v>
      </c>
      <c r="P112" s="118" t="s">
        <v>41</v>
      </c>
      <c r="Q112" s="118" t="s">
        <v>41</v>
      </c>
      <c r="R112" s="118" t="s">
        <v>41</v>
      </c>
      <c r="S112" s="118" t="s">
        <v>41</v>
      </c>
      <c r="T112" s="118" t="s">
        <v>41</v>
      </c>
      <c r="U112" s="118" t="s">
        <v>41</v>
      </c>
      <c r="V112" s="105" t="s">
        <v>41</v>
      </c>
      <c r="W112" s="105" t="s">
        <v>41</v>
      </c>
      <c r="X112" s="105" t="s">
        <v>41</v>
      </c>
      <c r="Y112" s="118" t="s">
        <v>41</v>
      </c>
      <c r="Z112" s="97"/>
    </row>
    <row r="113" spans="2:26" s="98" customFormat="1" ht="18.75">
      <c r="B113" s="95"/>
      <c r="C113" s="225" t="s">
        <v>163</v>
      </c>
      <c r="D113" s="192" t="s">
        <v>197</v>
      </c>
      <c r="E113" s="170" t="s">
        <v>40</v>
      </c>
      <c r="F113" s="170" t="s">
        <v>196</v>
      </c>
      <c r="G113" s="119"/>
      <c r="H113" s="166">
        <v>2</v>
      </c>
      <c r="I113" s="105" t="s">
        <v>41</v>
      </c>
      <c r="J113" s="105" t="s">
        <v>41</v>
      </c>
      <c r="K113" s="105" t="s">
        <v>41</v>
      </c>
      <c r="L113" s="105" t="s">
        <v>41</v>
      </c>
      <c r="M113" s="105" t="s">
        <v>41</v>
      </c>
      <c r="N113" s="105" t="s">
        <v>41</v>
      </c>
      <c r="O113" s="105" t="s">
        <v>41</v>
      </c>
      <c r="P113" s="118" t="s">
        <v>41</v>
      </c>
      <c r="Q113" s="118" t="s">
        <v>41</v>
      </c>
      <c r="R113" s="118" t="s">
        <v>41</v>
      </c>
      <c r="S113" s="118" t="s">
        <v>41</v>
      </c>
      <c r="T113" s="118" t="s">
        <v>41</v>
      </c>
      <c r="U113" s="118" t="s">
        <v>41</v>
      </c>
      <c r="V113" s="105" t="s">
        <v>41</v>
      </c>
      <c r="W113" s="105" t="s">
        <v>41</v>
      </c>
      <c r="X113" s="105" t="s">
        <v>41</v>
      </c>
      <c r="Y113" s="118" t="s">
        <v>41</v>
      </c>
      <c r="Z113" s="97"/>
    </row>
    <row r="114" spans="2:26" s="98" customFormat="1" ht="18.75">
      <c r="B114" s="95"/>
      <c r="C114" s="315" t="s">
        <v>108</v>
      </c>
      <c r="D114" s="192" t="s">
        <v>222</v>
      </c>
      <c r="E114" s="175" t="s">
        <v>38</v>
      </c>
      <c r="F114" s="170" t="s">
        <v>223</v>
      </c>
      <c r="G114" s="106"/>
      <c r="H114" s="164" t="s">
        <v>265</v>
      </c>
      <c r="I114" s="105" t="s">
        <v>41</v>
      </c>
      <c r="J114" s="105" t="s">
        <v>41</v>
      </c>
      <c r="K114" s="105"/>
      <c r="L114" s="206"/>
      <c r="M114" s="105"/>
      <c r="N114" s="105"/>
      <c r="O114" s="105" t="s">
        <v>41</v>
      </c>
      <c r="P114" s="105"/>
      <c r="Q114" s="105"/>
      <c r="R114" s="105"/>
      <c r="S114" s="105"/>
      <c r="T114" s="105"/>
      <c r="U114" s="105"/>
      <c r="V114" s="105"/>
      <c r="W114" s="105"/>
      <c r="X114" s="133"/>
      <c r="Y114" s="133"/>
      <c r="Z114" s="97"/>
    </row>
    <row r="115" spans="2:26" s="252" customFormat="1" ht="18.75">
      <c r="B115" s="95"/>
      <c r="C115" s="316"/>
      <c r="D115" s="192" t="s">
        <v>396</v>
      </c>
      <c r="E115" s="175" t="s">
        <v>38</v>
      </c>
      <c r="F115" s="170" t="s">
        <v>397</v>
      </c>
      <c r="G115" s="106"/>
      <c r="H115" s="164" t="s">
        <v>265</v>
      </c>
      <c r="I115" s="105"/>
      <c r="J115" s="105"/>
      <c r="K115" s="105"/>
      <c r="L115" s="206"/>
      <c r="M115" s="105"/>
      <c r="N115" s="105" t="s">
        <v>41</v>
      </c>
      <c r="O115" s="105"/>
      <c r="P115" s="105"/>
      <c r="Q115" s="105"/>
      <c r="R115" s="105"/>
      <c r="S115" s="105"/>
      <c r="T115" s="105"/>
      <c r="U115" s="105"/>
      <c r="V115" s="105"/>
      <c r="W115" s="105"/>
      <c r="X115" s="133"/>
      <c r="Y115" s="133"/>
      <c r="Z115" s="97"/>
    </row>
    <row r="116" spans="2:26" s="98" customFormat="1" ht="18.75">
      <c r="B116" s="95"/>
      <c r="C116" s="316"/>
      <c r="D116" s="192" t="s">
        <v>229</v>
      </c>
      <c r="E116" s="175" t="s">
        <v>38</v>
      </c>
      <c r="F116" s="170" t="s">
        <v>230</v>
      </c>
      <c r="G116" s="106"/>
      <c r="H116" s="164" t="s">
        <v>265</v>
      </c>
      <c r="I116" s="105"/>
      <c r="J116" s="105"/>
      <c r="K116" s="105" t="s">
        <v>41</v>
      </c>
      <c r="L116" s="105" t="s">
        <v>41</v>
      </c>
      <c r="M116" s="105"/>
      <c r="N116" s="105"/>
      <c r="O116" s="105"/>
      <c r="P116" s="105" t="s">
        <v>41</v>
      </c>
      <c r="Q116" s="118" t="s">
        <v>41</v>
      </c>
      <c r="R116" s="118"/>
      <c r="S116" s="118"/>
      <c r="T116" s="118"/>
      <c r="U116" s="118"/>
      <c r="V116" s="105" t="s">
        <v>41</v>
      </c>
      <c r="W116" s="118" t="s">
        <v>41</v>
      </c>
      <c r="X116" s="118" t="s">
        <v>41</v>
      </c>
      <c r="Y116" s="118" t="s">
        <v>41</v>
      </c>
      <c r="Z116" s="97"/>
    </row>
    <row r="117" spans="2:26" s="98" customFormat="1" ht="18.75">
      <c r="B117" s="95"/>
      <c r="C117" s="316"/>
      <c r="D117" s="192" t="s">
        <v>245</v>
      </c>
      <c r="E117" s="175" t="s">
        <v>38</v>
      </c>
      <c r="F117" s="170" t="s">
        <v>246</v>
      </c>
      <c r="G117" s="106"/>
      <c r="H117" s="164" t="s">
        <v>265</v>
      </c>
      <c r="I117" s="105"/>
      <c r="J117" s="105"/>
      <c r="K117" s="105"/>
      <c r="L117" s="105"/>
      <c r="M117" s="105" t="s">
        <v>41</v>
      </c>
      <c r="N117" s="105"/>
      <c r="O117" s="105"/>
      <c r="P117" s="105"/>
      <c r="Q117" s="105"/>
      <c r="R117" s="105"/>
      <c r="S117" s="105"/>
      <c r="T117" s="105"/>
      <c r="U117" s="105"/>
      <c r="V117" s="105"/>
      <c r="W117" s="105"/>
      <c r="X117" s="133"/>
      <c r="Y117" s="133"/>
      <c r="Z117" s="97"/>
    </row>
    <row r="118" spans="2:26" s="98" customFormat="1" ht="18.75">
      <c r="B118" s="95"/>
      <c r="C118" s="316"/>
      <c r="D118" s="192" t="s">
        <v>484</v>
      </c>
      <c r="E118" s="175" t="s">
        <v>38</v>
      </c>
      <c r="F118" s="170" t="s">
        <v>474</v>
      </c>
      <c r="G118" s="106"/>
      <c r="H118" s="164" t="s">
        <v>265</v>
      </c>
      <c r="I118" s="105"/>
      <c r="J118" s="105"/>
      <c r="K118" s="105"/>
      <c r="L118" s="105"/>
      <c r="M118" s="105"/>
      <c r="N118" s="105"/>
      <c r="O118" s="105"/>
      <c r="P118" s="105"/>
      <c r="Q118" s="105"/>
      <c r="R118" s="118" t="s">
        <v>41</v>
      </c>
      <c r="S118" s="105"/>
      <c r="T118" s="105"/>
      <c r="U118" s="105"/>
      <c r="V118" s="105"/>
      <c r="W118" s="105"/>
      <c r="X118" s="133"/>
      <c r="Y118" s="133"/>
      <c r="Z118" s="97"/>
    </row>
    <row r="119" spans="2:26" s="98" customFormat="1" ht="18.75">
      <c r="B119" s="95"/>
      <c r="C119" s="316"/>
      <c r="D119" s="175" t="s">
        <v>485</v>
      </c>
      <c r="E119" s="175" t="s">
        <v>38</v>
      </c>
      <c r="F119" s="170" t="s">
        <v>486</v>
      </c>
      <c r="G119" s="106"/>
      <c r="H119" s="164" t="s">
        <v>265</v>
      </c>
      <c r="I119" s="105"/>
      <c r="J119" s="105"/>
      <c r="K119" s="105"/>
      <c r="L119" s="105"/>
      <c r="M119" s="105"/>
      <c r="N119" s="105"/>
      <c r="O119" s="105"/>
      <c r="P119" s="105"/>
      <c r="Q119" s="105"/>
      <c r="R119" s="118"/>
      <c r="S119" s="118" t="s">
        <v>41</v>
      </c>
      <c r="T119" s="105"/>
      <c r="U119" s="105"/>
      <c r="V119" s="105"/>
      <c r="W119" s="105"/>
      <c r="X119" s="133"/>
      <c r="Y119" s="133"/>
      <c r="Z119" s="97"/>
    </row>
    <row r="120" spans="2:26" s="98" customFormat="1" ht="18.75">
      <c r="B120" s="95"/>
      <c r="C120" s="316"/>
      <c r="D120" s="175" t="s">
        <v>487</v>
      </c>
      <c r="E120" s="175" t="s">
        <v>38</v>
      </c>
      <c r="F120" s="170" t="s">
        <v>489</v>
      </c>
      <c r="G120" s="106"/>
      <c r="H120" s="164" t="s">
        <v>265</v>
      </c>
      <c r="I120" s="105"/>
      <c r="J120" s="105"/>
      <c r="K120" s="105"/>
      <c r="L120" s="105"/>
      <c r="M120" s="105"/>
      <c r="N120" s="105"/>
      <c r="O120" s="105"/>
      <c r="P120" s="105"/>
      <c r="Q120" s="105"/>
      <c r="R120" s="118"/>
      <c r="S120" s="105"/>
      <c r="T120" s="118" t="s">
        <v>41</v>
      </c>
      <c r="U120" s="105"/>
      <c r="V120" s="105"/>
      <c r="W120" s="105"/>
      <c r="X120" s="133"/>
      <c r="Y120" s="133"/>
      <c r="Z120" s="97"/>
    </row>
    <row r="121" spans="2:26" s="98" customFormat="1" ht="18.75">
      <c r="B121" s="95"/>
      <c r="C121" s="317"/>
      <c r="D121" s="175" t="s">
        <v>488</v>
      </c>
      <c r="E121" s="175" t="s">
        <v>38</v>
      </c>
      <c r="F121" s="170" t="s">
        <v>490</v>
      </c>
      <c r="G121" s="106"/>
      <c r="H121" s="164" t="s">
        <v>265</v>
      </c>
      <c r="I121" s="105"/>
      <c r="J121" s="105"/>
      <c r="K121" s="105"/>
      <c r="L121" s="105"/>
      <c r="M121" s="105"/>
      <c r="N121" s="105"/>
      <c r="O121" s="105"/>
      <c r="P121" s="105"/>
      <c r="Q121" s="105"/>
      <c r="R121" s="118"/>
      <c r="S121" s="105"/>
      <c r="T121" s="105"/>
      <c r="U121" s="118" t="s">
        <v>41</v>
      </c>
      <c r="V121" s="105"/>
      <c r="W121" s="105"/>
      <c r="X121" s="133"/>
      <c r="Y121" s="133"/>
      <c r="Z121" s="97"/>
    </row>
    <row r="122" spans="2:26" s="98" customFormat="1" ht="18.75">
      <c r="B122" s="95"/>
      <c r="C122" s="243" t="s">
        <v>109</v>
      </c>
      <c r="D122" s="192" t="s">
        <v>398</v>
      </c>
      <c r="E122" s="175" t="s">
        <v>38</v>
      </c>
      <c r="F122" s="170" t="s">
        <v>69</v>
      </c>
      <c r="G122" s="106"/>
      <c r="H122" s="164" t="s">
        <v>264</v>
      </c>
      <c r="I122" s="105" t="s">
        <v>41</v>
      </c>
      <c r="J122" s="105" t="s">
        <v>41</v>
      </c>
      <c r="K122" s="105" t="s">
        <v>41</v>
      </c>
      <c r="L122" s="105" t="s">
        <v>41</v>
      </c>
      <c r="M122" s="105" t="s">
        <v>41</v>
      </c>
      <c r="N122" s="105" t="s">
        <v>41</v>
      </c>
      <c r="O122" s="105" t="s">
        <v>41</v>
      </c>
      <c r="P122" s="105" t="s">
        <v>41</v>
      </c>
      <c r="Q122" s="118" t="s">
        <v>41</v>
      </c>
      <c r="R122" s="118" t="s">
        <v>41</v>
      </c>
      <c r="S122" s="118" t="s">
        <v>41</v>
      </c>
      <c r="T122" s="118" t="s">
        <v>41</v>
      </c>
      <c r="U122" s="118" t="s">
        <v>41</v>
      </c>
      <c r="V122" s="105" t="s">
        <v>41</v>
      </c>
      <c r="W122" s="105" t="s">
        <v>41</v>
      </c>
      <c r="X122" s="105" t="s">
        <v>41</v>
      </c>
      <c r="Y122" s="105" t="s">
        <v>41</v>
      </c>
      <c r="Z122" s="97"/>
    </row>
    <row r="123" spans="2:26" s="98" customFormat="1" ht="18.75">
      <c r="B123" s="95"/>
      <c r="C123" s="184" t="s">
        <v>110</v>
      </c>
      <c r="D123" s="192" t="s">
        <v>65</v>
      </c>
      <c r="E123" s="175" t="s">
        <v>38</v>
      </c>
      <c r="F123" s="170" t="s">
        <v>68</v>
      </c>
      <c r="G123" s="106"/>
      <c r="H123" s="164" t="s">
        <v>264</v>
      </c>
      <c r="I123" s="105" t="s">
        <v>41</v>
      </c>
      <c r="J123" s="105" t="s">
        <v>41</v>
      </c>
      <c r="K123" s="105" t="s">
        <v>41</v>
      </c>
      <c r="L123" s="105" t="s">
        <v>41</v>
      </c>
      <c r="M123" s="105" t="s">
        <v>41</v>
      </c>
      <c r="N123" s="105" t="s">
        <v>41</v>
      </c>
      <c r="O123" s="105" t="s">
        <v>41</v>
      </c>
      <c r="P123" s="105" t="s">
        <v>41</v>
      </c>
      <c r="Q123" s="118" t="s">
        <v>41</v>
      </c>
      <c r="R123" s="118" t="s">
        <v>41</v>
      </c>
      <c r="S123" s="118" t="s">
        <v>41</v>
      </c>
      <c r="T123" s="118" t="s">
        <v>41</v>
      </c>
      <c r="U123" s="118" t="s">
        <v>41</v>
      </c>
      <c r="V123" s="105" t="s">
        <v>41</v>
      </c>
      <c r="W123" s="105" t="s">
        <v>41</v>
      </c>
      <c r="X123" s="105" t="s">
        <v>41</v>
      </c>
      <c r="Y123" s="105" t="s">
        <v>41</v>
      </c>
      <c r="Z123" s="97"/>
    </row>
    <row r="124" spans="2:26" s="98" customFormat="1" ht="18.75">
      <c r="B124" s="95"/>
      <c r="C124" s="315" t="s">
        <v>111</v>
      </c>
      <c r="D124" s="192" t="s">
        <v>64</v>
      </c>
      <c r="E124" s="193">
        <v>2</v>
      </c>
      <c r="F124" s="170" t="s">
        <v>67</v>
      </c>
      <c r="G124" s="140"/>
      <c r="H124" s="164" t="s">
        <v>264</v>
      </c>
      <c r="I124" s="133" t="s">
        <v>41</v>
      </c>
      <c r="J124" s="133" t="s">
        <v>41</v>
      </c>
      <c r="K124" s="133"/>
      <c r="L124" s="133"/>
      <c r="M124" s="133"/>
      <c r="N124" s="133"/>
      <c r="O124" s="133" t="s">
        <v>41</v>
      </c>
      <c r="P124" s="133"/>
      <c r="Q124" s="133"/>
      <c r="R124" s="133"/>
      <c r="S124" s="133"/>
      <c r="T124" s="133"/>
      <c r="U124" s="133"/>
      <c r="V124" s="133"/>
      <c r="W124" s="133"/>
      <c r="X124" s="133"/>
      <c r="Y124" s="133"/>
      <c r="Z124" s="97"/>
    </row>
    <row r="125" spans="2:26" s="98" customFormat="1" ht="18.75">
      <c r="B125" s="95"/>
      <c r="C125" s="317"/>
      <c r="D125" s="192" t="s">
        <v>231</v>
      </c>
      <c r="E125" s="193">
        <v>2</v>
      </c>
      <c r="F125" s="170" t="s">
        <v>232</v>
      </c>
      <c r="G125" s="140"/>
      <c r="H125" s="164" t="s">
        <v>264</v>
      </c>
      <c r="I125" s="133"/>
      <c r="J125" s="133"/>
      <c r="K125" s="133" t="s">
        <v>41</v>
      </c>
      <c r="L125" s="133" t="s">
        <v>41</v>
      </c>
      <c r="M125" s="133" t="s">
        <v>41</v>
      </c>
      <c r="N125" s="133" t="s">
        <v>41</v>
      </c>
      <c r="O125" s="133"/>
      <c r="P125" s="133" t="s">
        <v>41</v>
      </c>
      <c r="Q125" s="118" t="s">
        <v>41</v>
      </c>
      <c r="R125" s="118" t="s">
        <v>41</v>
      </c>
      <c r="S125" s="118" t="s">
        <v>41</v>
      </c>
      <c r="T125" s="118" t="s">
        <v>41</v>
      </c>
      <c r="U125" s="118" t="s">
        <v>41</v>
      </c>
      <c r="V125" s="133" t="s">
        <v>41</v>
      </c>
      <c r="W125" s="133" t="s">
        <v>41</v>
      </c>
      <c r="X125" s="133" t="s">
        <v>41</v>
      </c>
      <c r="Y125" s="133" t="s">
        <v>41</v>
      </c>
      <c r="Z125" s="97"/>
    </row>
    <row r="126" spans="2:26" s="98" customFormat="1" ht="18.75">
      <c r="B126" s="95"/>
      <c r="C126" s="202" t="s">
        <v>112</v>
      </c>
      <c r="D126" s="192" t="s">
        <v>212</v>
      </c>
      <c r="E126" s="193">
        <v>2</v>
      </c>
      <c r="F126" s="170" t="s">
        <v>211</v>
      </c>
      <c r="G126" s="106"/>
      <c r="H126" s="164" t="s">
        <v>264</v>
      </c>
      <c r="I126" s="105" t="s">
        <v>41</v>
      </c>
      <c r="J126" s="105" t="s">
        <v>41</v>
      </c>
      <c r="K126" s="105" t="s">
        <v>41</v>
      </c>
      <c r="L126" s="105" t="s">
        <v>41</v>
      </c>
      <c r="M126" s="105" t="s">
        <v>41</v>
      </c>
      <c r="N126" s="105" t="s">
        <v>41</v>
      </c>
      <c r="O126" s="105" t="s">
        <v>41</v>
      </c>
      <c r="P126" s="105" t="s">
        <v>41</v>
      </c>
      <c r="Q126" s="118" t="s">
        <v>41</v>
      </c>
      <c r="R126" s="118" t="s">
        <v>41</v>
      </c>
      <c r="S126" s="118" t="s">
        <v>41</v>
      </c>
      <c r="T126" s="118" t="s">
        <v>41</v>
      </c>
      <c r="U126" s="118" t="s">
        <v>41</v>
      </c>
      <c r="V126" s="105" t="s">
        <v>41</v>
      </c>
      <c r="W126" s="105" t="s">
        <v>41</v>
      </c>
      <c r="X126" s="105" t="s">
        <v>41</v>
      </c>
      <c r="Y126" s="105" t="s">
        <v>41</v>
      </c>
      <c r="Z126" s="97"/>
    </row>
    <row r="127" spans="2:26" s="98" customFormat="1" ht="18.75">
      <c r="B127" s="95"/>
      <c r="C127" s="315" t="s">
        <v>113</v>
      </c>
      <c r="D127" s="192" t="s">
        <v>209</v>
      </c>
      <c r="E127" s="175" t="s">
        <v>38</v>
      </c>
      <c r="F127" s="170" t="s">
        <v>210</v>
      </c>
      <c r="G127" s="106"/>
      <c r="H127" s="164" t="s">
        <v>265</v>
      </c>
      <c r="I127" s="105" t="s">
        <v>41</v>
      </c>
      <c r="J127" s="105" t="s">
        <v>41</v>
      </c>
      <c r="K127" s="105"/>
      <c r="L127" s="105"/>
      <c r="M127" s="105"/>
      <c r="N127" s="105"/>
      <c r="O127" s="105" t="s">
        <v>41</v>
      </c>
      <c r="P127" s="105"/>
      <c r="Q127" s="105"/>
      <c r="R127" s="105"/>
      <c r="S127" s="105"/>
      <c r="T127" s="105"/>
      <c r="U127" s="105"/>
      <c r="V127" s="105"/>
      <c r="W127" s="105"/>
      <c r="X127" s="133"/>
      <c r="Y127" s="133"/>
      <c r="Z127" s="97"/>
    </row>
    <row r="128" spans="2:26" s="98" customFormat="1" ht="18.75">
      <c r="B128" s="95"/>
      <c r="C128" s="316"/>
      <c r="D128" s="192" t="s">
        <v>399</v>
      </c>
      <c r="E128" s="175" t="s">
        <v>38</v>
      </c>
      <c r="F128" s="194" t="s">
        <v>233</v>
      </c>
      <c r="G128" s="106" t="s">
        <v>418</v>
      </c>
      <c r="H128" s="164" t="s">
        <v>265</v>
      </c>
      <c r="I128" s="105"/>
      <c r="J128" s="105"/>
      <c r="K128" s="105" t="s">
        <v>41</v>
      </c>
      <c r="L128" s="105" t="s">
        <v>41</v>
      </c>
      <c r="M128" s="105" t="s">
        <v>41</v>
      </c>
      <c r="N128" s="105" t="s">
        <v>41</v>
      </c>
      <c r="O128" s="105"/>
      <c r="P128" s="105"/>
      <c r="Q128" s="105"/>
      <c r="R128" s="105"/>
      <c r="S128" s="105"/>
      <c r="T128" s="105"/>
      <c r="U128" s="105"/>
      <c r="V128" s="105" t="s">
        <v>41</v>
      </c>
      <c r="W128" s="105" t="s">
        <v>41</v>
      </c>
      <c r="X128" s="105" t="s">
        <v>41</v>
      </c>
      <c r="Y128" s="133"/>
      <c r="Z128" s="97"/>
    </row>
    <row r="129" spans="2:26" s="98" customFormat="1" ht="18.75">
      <c r="B129" s="95"/>
      <c r="C129" s="317"/>
      <c r="D129" s="192" t="s">
        <v>417</v>
      </c>
      <c r="E129" s="175" t="s">
        <v>38</v>
      </c>
      <c r="F129" s="170" t="s">
        <v>233</v>
      </c>
      <c r="G129" s="106" t="s">
        <v>419</v>
      </c>
      <c r="H129" s="164" t="s">
        <v>265</v>
      </c>
      <c r="I129" s="105"/>
      <c r="J129" s="105"/>
      <c r="K129" s="105"/>
      <c r="L129" s="105"/>
      <c r="M129" s="105"/>
      <c r="N129" s="105"/>
      <c r="O129" s="105"/>
      <c r="P129" s="105" t="s">
        <v>41</v>
      </c>
      <c r="Q129" s="118" t="s">
        <v>41</v>
      </c>
      <c r="R129" s="118" t="s">
        <v>41</v>
      </c>
      <c r="S129" s="118" t="s">
        <v>41</v>
      </c>
      <c r="T129" s="118" t="s">
        <v>41</v>
      </c>
      <c r="U129" s="118" t="s">
        <v>41</v>
      </c>
      <c r="V129" s="105"/>
      <c r="W129" s="105"/>
      <c r="X129" s="133"/>
      <c r="Y129" s="105" t="s">
        <v>41</v>
      </c>
      <c r="Z129" s="97"/>
    </row>
    <row r="130" spans="2:26" s="98" customFormat="1" ht="18.75">
      <c r="B130" s="95"/>
      <c r="C130" s="315" t="s">
        <v>114</v>
      </c>
      <c r="D130" s="192" t="s">
        <v>446</v>
      </c>
      <c r="E130" s="193">
        <v>2</v>
      </c>
      <c r="F130" s="170" t="s">
        <v>448</v>
      </c>
      <c r="G130" s="106"/>
      <c r="H130" s="164" t="s">
        <v>265</v>
      </c>
      <c r="I130" s="105"/>
      <c r="J130" s="105"/>
      <c r="K130" s="105" t="s">
        <v>41</v>
      </c>
      <c r="L130" s="105" t="s">
        <v>41</v>
      </c>
      <c r="M130" s="105" t="s">
        <v>41</v>
      </c>
      <c r="N130" s="105" t="s">
        <v>41</v>
      </c>
      <c r="O130" s="105"/>
      <c r="P130" s="105" t="s">
        <v>41</v>
      </c>
      <c r="Q130" s="105" t="s">
        <v>41</v>
      </c>
      <c r="R130" s="105" t="s">
        <v>41</v>
      </c>
      <c r="S130" s="105" t="s">
        <v>41</v>
      </c>
      <c r="T130" s="105" t="s">
        <v>41</v>
      </c>
      <c r="U130" s="105" t="s">
        <v>41</v>
      </c>
      <c r="V130" s="105" t="s">
        <v>41</v>
      </c>
      <c r="W130" s="105" t="s">
        <v>41</v>
      </c>
      <c r="X130" s="105" t="s">
        <v>41</v>
      </c>
      <c r="Y130" s="105" t="s">
        <v>41</v>
      </c>
      <c r="Z130" s="97"/>
    </row>
    <row r="131" spans="2:26" s="98" customFormat="1" ht="18.75">
      <c r="B131" s="95"/>
      <c r="C131" s="317"/>
      <c r="D131" s="192" t="s">
        <v>447</v>
      </c>
      <c r="E131" s="193">
        <v>2</v>
      </c>
      <c r="F131" s="170" t="s">
        <v>448</v>
      </c>
      <c r="G131" s="106"/>
      <c r="H131" s="164" t="s">
        <v>265</v>
      </c>
      <c r="I131" s="105" t="s">
        <v>41</v>
      </c>
      <c r="J131" s="105" t="s">
        <v>41</v>
      </c>
      <c r="K131" s="105"/>
      <c r="L131" s="105"/>
      <c r="M131" s="105"/>
      <c r="N131" s="105"/>
      <c r="O131" s="105" t="s">
        <v>41</v>
      </c>
      <c r="P131" s="105"/>
      <c r="Q131" s="105"/>
      <c r="R131" s="105"/>
      <c r="S131" s="105"/>
      <c r="T131" s="105"/>
      <c r="U131" s="105"/>
      <c r="V131" s="105"/>
      <c r="W131" s="105"/>
      <c r="X131" s="105"/>
      <c r="Y131" s="105"/>
      <c r="Z131" s="97"/>
    </row>
    <row r="132" spans="2:26" s="98" customFormat="1" ht="18.75">
      <c r="B132" s="95"/>
      <c r="C132" s="288" t="s">
        <v>7</v>
      </c>
      <c r="D132" s="295" t="str">
        <f>"11017746001"</f>
        <v>11017746001</v>
      </c>
      <c r="E132" s="175" t="s">
        <v>38</v>
      </c>
      <c r="F132" s="170" t="str">
        <f>"DIE CUT,ADHES,BAT SPACER, FRONT/BOTTOM, QUARK"</f>
        <v>DIE CUT,ADHES,BAT SPACER, FRONT/BOTTOM, QUARK</v>
      </c>
      <c r="G132" s="106"/>
      <c r="H132" s="164" t="s">
        <v>537</v>
      </c>
      <c r="I132" s="105" t="s">
        <v>41</v>
      </c>
      <c r="J132" s="105" t="s">
        <v>41</v>
      </c>
      <c r="K132" s="105" t="s">
        <v>41</v>
      </c>
      <c r="L132" s="105" t="s">
        <v>41</v>
      </c>
      <c r="M132" s="105" t="s">
        <v>41</v>
      </c>
      <c r="N132" s="105" t="s">
        <v>41</v>
      </c>
      <c r="O132" s="105" t="s">
        <v>41</v>
      </c>
      <c r="P132" s="105" t="s">
        <v>41</v>
      </c>
      <c r="Q132" s="105" t="s">
        <v>41</v>
      </c>
      <c r="R132" s="105" t="s">
        <v>41</v>
      </c>
      <c r="S132" s="105" t="s">
        <v>41</v>
      </c>
      <c r="T132" s="105" t="s">
        <v>41</v>
      </c>
      <c r="U132" s="105" t="s">
        <v>41</v>
      </c>
      <c r="V132" s="105" t="s">
        <v>41</v>
      </c>
      <c r="W132" s="105" t="s">
        <v>41</v>
      </c>
      <c r="X132" s="105" t="s">
        <v>41</v>
      </c>
      <c r="Y132" s="105" t="s">
        <v>41</v>
      </c>
      <c r="Z132" s="97"/>
    </row>
    <row r="133" spans="2:26" s="98" customFormat="1" ht="18.75">
      <c r="B133" s="95"/>
      <c r="C133" s="288" t="s">
        <v>7</v>
      </c>
      <c r="D133" s="295" t="str">
        <f>"11017772001"</f>
        <v>11017772001</v>
      </c>
      <c r="E133" s="175" t="s">
        <v>38</v>
      </c>
      <c r="F133" s="170" t="str">
        <f>"DIE CUT,ADHES,BAT SPACER, FRONT/TOP, QUARK"</f>
        <v>DIE CUT,ADHES,BAT SPACER, FRONT/TOP, QUARK</v>
      </c>
      <c r="G133" s="106"/>
      <c r="H133" s="164" t="s">
        <v>537</v>
      </c>
      <c r="I133" s="105" t="s">
        <v>41</v>
      </c>
      <c r="J133" s="105" t="s">
        <v>41</v>
      </c>
      <c r="K133" s="105" t="s">
        <v>41</v>
      </c>
      <c r="L133" s="105" t="s">
        <v>41</v>
      </c>
      <c r="M133" s="105" t="s">
        <v>41</v>
      </c>
      <c r="N133" s="105" t="s">
        <v>41</v>
      </c>
      <c r="O133" s="105" t="s">
        <v>41</v>
      </c>
      <c r="P133" s="105" t="s">
        <v>41</v>
      </c>
      <c r="Q133" s="105" t="s">
        <v>41</v>
      </c>
      <c r="R133" s="105" t="s">
        <v>41</v>
      </c>
      <c r="S133" s="105" t="s">
        <v>41</v>
      </c>
      <c r="T133" s="105" t="s">
        <v>41</v>
      </c>
      <c r="U133" s="105" t="s">
        <v>41</v>
      </c>
      <c r="V133" s="105" t="s">
        <v>41</v>
      </c>
      <c r="W133" s="105" t="s">
        <v>41</v>
      </c>
      <c r="X133" s="105" t="s">
        <v>41</v>
      </c>
      <c r="Y133" s="105" t="s">
        <v>41</v>
      </c>
      <c r="Z133" s="97"/>
    </row>
    <row r="134" spans="2:26" s="98" customFormat="1" ht="18.75">
      <c r="B134" s="95"/>
      <c r="C134" s="201"/>
      <c r="D134" s="192"/>
      <c r="E134" s="175"/>
      <c r="F134" s="170"/>
      <c r="G134" s="106"/>
      <c r="H134" s="164"/>
      <c r="I134" s="105"/>
      <c r="J134" s="105"/>
      <c r="K134" s="105"/>
      <c r="L134" s="105"/>
      <c r="M134" s="105"/>
      <c r="N134" s="105"/>
      <c r="O134" s="105"/>
      <c r="P134" s="105"/>
      <c r="Q134" s="105"/>
      <c r="R134" s="105"/>
      <c r="S134" s="105"/>
      <c r="T134" s="105"/>
      <c r="U134" s="105"/>
      <c r="V134" s="105"/>
      <c r="W134" s="105"/>
      <c r="X134" s="205"/>
      <c r="Y134" s="205"/>
      <c r="Z134" s="97"/>
    </row>
    <row r="135" spans="2:26" s="98" customFormat="1" ht="18.75">
      <c r="B135" s="95"/>
      <c r="C135" s="110"/>
      <c r="D135" s="175"/>
      <c r="E135" s="170"/>
      <c r="F135" s="170"/>
      <c r="G135" s="159"/>
      <c r="H135" s="166"/>
      <c r="I135" s="96"/>
      <c r="J135" s="96"/>
      <c r="K135" s="96"/>
      <c r="L135" s="96"/>
      <c r="M135" s="96"/>
      <c r="N135" s="96"/>
      <c r="O135" s="96"/>
      <c r="P135" s="96"/>
      <c r="Q135" s="96"/>
      <c r="R135" s="96"/>
      <c r="S135" s="96"/>
      <c r="T135" s="96"/>
      <c r="U135" s="96"/>
      <c r="V135" s="96"/>
      <c r="W135" s="96"/>
      <c r="X135" s="133"/>
      <c r="Y135" s="133"/>
      <c r="Z135" s="97"/>
    </row>
    <row r="136" spans="2:26" ht="15.75" thickBot="1">
      <c r="B136" s="102"/>
      <c r="C136" s="112"/>
      <c r="D136" s="143"/>
      <c r="E136" s="158"/>
      <c r="F136" s="103"/>
      <c r="G136" s="103"/>
      <c r="H136" s="165"/>
      <c r="I136" s="103"/>
      <c r="J136" s="103"/>
      <c r="K136" s="103"/>
      <c r="L136" s="103"/>
      <c r="M136" s="103"/>
      <c r="N136" s="103"/>
      <c r="O136" s="103"/>
      <c r="P136" s="103"/>
      <c r="Q136" s="103"/>
      <c r="R136" s="103"/>
      <c r="S136" s="103"/>
      <c r="T136" s="103"/>
      <c r="U136" s="103"/>
      <c r="V136" s="103"/>
      <c r="W136" s="103"/>
      <c r="X136" s="103"/>
      <c r="Y136" s="103"/>
      <c r="Z136" s="104"/>
    </row>
    <row r="137" spans="2:26" ht="13.5" thickTop="1">
      <c r="C137" s="82"/>
      <c r="D137" s="144"/>
      <c r="E137" s="83"/>
    </row>
  </sheetData>
  <mergeCells count="21">
    <mergeCell ref="C124:C125"/>
    <mergeCell ref="C130:C131"/>
    <mergeCell ref="C127:C129"/>
    <mergeCell ref="C114:C121"/>
    <mergeCell ref="C3:H3"/>
    <mergeCell ref="C96:F96"/>
    <mergeCell ref="C8:C10"/>
    <mergeCell ref="D8:D10"/>
    <mergeCell ref="F8:F10"/>
    <mergeCell ref="H8:H10"/>
    <mergeCell ref="G8:G10"/>
    <mergeCell ref="C72:C73"/>
    <mergeCell ref="C25:C41"/>
    <mergeCell ref="C52:C59"/>
    <mergeCell ref="C60:C66"/>
    <mergeCell ref="C79:C81"/>
    <mergeCell ref="I9:W9"/>
    <mergeCell ref="V10:X10"/>
    <mergeCell ref="C19:C22"/>
    <mergeCell ref="I10:U10"/>
    <mergeCell ref="C11:C18"/>
  </mergeCells>
  <pageMargins left="0.75" right="0.75" top="1" bottom="1" header="0.5" footer="0.5"/>
  <pageSetup paperSize="8" scale="72"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tabColor indexed="11"/>
  </sheetPr>
  <dimension ref="B1:H109"/>
  <sheetViews>
    <sheetView topLeftCell="A22" zoomScale="90" zoomScaleNormal="90" workbookViewId="0">
      <selection activeCell="D46" sqref="D46:D47"/>
    </sheetView>
  </sheetViews>
  <sheetFormatPr defaultColWidth="9.140625" defaultRowHeight="15"/>
  <cols>
    <col min="1" max="2" width="2.42578125" style="1" customWidth="1"/>
    <col min="3" max="3" width="16.42578125" style="1" customWidth="1"/>
    <col min="4" max="4" width="27" style="1" customWidth="1"/>
    <col min="5" max="5" width="4.7109375" style="1" customWidth="1"/>
    <col min="6" max="6" width="14.5703125" style="1" customWidth="1"/>
    <col min="7" max="7" width="119.42578125" style="1" customWidth="1"/>
    <col min="8" max="8" width="5.85546875" style="1" customWidth="1"/>
    <col min="9" max="16384" width="9.140625" style="1"/>
  </cols>
  <sheetData>
    <row r="1" spans="2:8" ht="15.75" thickBot="1"/>
    <row r="2" spans="2:8" ht="16.5" thickTop="1" thickBot="1">
      <c r="B2" s="44"/>
      <c r="C2" s="45"/>
      <c r="D2" s="45"/>
      <c r="E2" s="45"/>
      <c r="F2" s="45"/>
      <c r="G2" s="45"/>
      <c r="H2" s="46"/>
    </row>
    <row r="3" spans="2:8" ht="28.5" thickBot="1">
      <c r="B3" s="47"/>
      <c r="C3" s="337" t="s">
        <v>19</v>
      </c>
      <c r="D3" s="338"/>
      <c r="E3" s="338"/>
      <c r="F3" s="338"/>
      <c r="G3" s="338"/>
      <c r="H3" s="48"/>
    </row>
    <row r="4" spans="2:8" ht="57" customHeight="1" thickBot="1">
      <c r="B4" s="47"/>
      <c r="C4" s="6"/>
      <c r="D4" s="6"/>
      <c r="E4" s="78"/>
      <c r="F4" s="78"/>
      <c r="G4" s="6"/>
      <c r="H4" s="48"/>
    </row>
    <row r="5" spans="2:8" ht="16.5" thickBot="1">
      <c r="B5" s="47"/>
      <c r="C5" s="156" t="s">
        <v>18</v>
      </c>
      <c r="D5" s="154" t="s">
        <v>20</v>
      </c>
      <c r="E5" s="154" t="s">
        <v>279</v>
      </c>
      <c r="F5" s="154" t="s">
        <v>42</v>
      </c>
      <c r="G5" s="154" t="s">
        <v>6</v>
      </c>
      <c r="H5" s="48"/>
    </row>
    <row r="6" spans="2:8" ht="15.75">
      <c r="B6" s="47"/>
      <c r="C6" s="231" t="s">
        <v>267</v>
      </c>
      <c r="D6" s="215" t="s">
        <v>529</v>
      </c>
      <c r="E6" s="287" t="s">
        <v>40</v>
      </c>
      <c r="F6" s="216">
        <v>0.05</v>
      </c>
      <c r="G6" s="217" t="s">
        <v>310</v>
      </c>
      <c r="H6" s="48"/>
    </row>
    <row r="7" spans="2:8" s="213" customFormat="1" ht="15.75">
      <c r="B7" s="211"/>
      <c r="C7" s="232" t="s">
        <v>268</v>
      </c>
      <c r="D7" s="218" t="s">
        <v>269</v>
      </c>
      <c r="E7" s="218" t="s">
        <v>38</v>
      </c>
      <c r="F7" s="219">
        <v>0.05</v>
      </c>
      <c r="G7" s="220" t="s">
        <v>270</v>
      </c>
      <c r="H7" s="214"/>
    </row>
    <row r="8" spans="2:8" s="213" customFormat="1" ht="15.75">
      <c r="B8" s="211"/>
      <c r="C8" s="232" t="s">
        <v>271</v>
      </c>
      <c r="D8" s="218" t="s">
        <v>274</v>
      </c>
      <c r="E8" s="218" t="s">
        <v>40</v>
      </c>
      <c r="F8" s="219">
        <v>0.2</v>
      </c>
      <c r="G8" s="220" t="s">
        <v>311</v>
      </c>
      <c r="H8" s="214"/>
    </row>
    <row r="9" spans="2:8" s="213" customFormat="1" ht="15.75">
      <c r="B9" s="211"/>
      <c r="C9" s="232" t="s">
        <v>272</v>
      </c>
      <c r="D9" s="218" t="s">
        <v>275</v>
      </c>
      <c r="E9" s="218" t="s">
        <v>280</v>
      </c>
      <c r="F9" s="219">
        <v>0.05</v>
      </c>
      <c r="G9" s="220" t="s">
        <v>312</v>
      </c>
      <c r="H9" s="214"/>
    </row>
    <row r="10" spans="2:8" s="213" customFormat="1" ht="15.75">
      <c r="B10" s="211"/>
      <c r="C10" s="232" t="s">
        <v>273</v>
      </c>
      <c r="D10" s="218" t="s">
        <v>276</v>
      </c>
      <c r="E10" s="218" t="s">
        <v>38</v>
      </c>
      <c r="F10" s="219">
        <v>0.2</v>
      </c>
      <c r="G10" s="220" t="s">
        <v>313</v>
      </c>
      <c r="H10" s="214"/>
    </row>
    <row r="11" spans="2:8" s="213" customFormat="1" ht="15.75">
      <c r="B11" s="211"/>
      <c r="C11" s="232" t="s">
        <v>277</v>
      </c>
      <c r="D11" s="218" t="s">
        <v>278</v>
      </c>
      <c r="E11" s="218" t="s">
        <v>280</v>
      </c>
      <c r="F11" s="219">
        <v>0.2</v>
      </c>
      <c r="G11" s="220" t="s">
        <v>314</v>
      </c>
      <c r="H11" s="214"/>
    </row>
    <row r="12" spans="2:8" s="213" customFormat="1" ht="15.75">
      <c r="B12" s="211"/>
      <c r="C12" s="232" t="s">
        <v>281</v>
      </c>
      <c r="D12" s="218" t="s">
        <v>282</v>
      </c>
      <c r="E12" s="218" t="s">
        <v>38</v>
      </c>
      <c r="F12" s="219">
        <v>0.05</v>
      </c>
      <c r="G12" s="220" t="s">
        <v>315</v>
      </c>
      <c r="H12" s="214"/>
    </row>
    <row r="13" spans="2:8" s="213" customFormat="1" ht="15.75">
      <c r="B13" s="211"/>
      <c r="C13" s="232" t="s">
        <v>283</v>
      </c>
      <c r="D13" s="218" t="s">
        <v>284</v>
      </c>
      <c r="E13" s="218" t="s">
        <v>38</v>
      </c>
      <c r="F13" s="219">
        <v>0.05</v>
      </c>
      <c r="G13" s="220" t="s">
        <v>316</v>
      </c>
      <c r="H13" s="214"/>
    </row>
    <row r="14" spans="2:8" s="213" customFormat="1" ht="15.75">
      <c r="B14" s="211"/>
      <c r="C14" s="232" t="s">
        <v>285</v>
      </c>
      <c r="D14" s="218" t="s">
        <v>286</v>
      </c>
      <c r="E14" s="218" t="s">
        <v>38</v>
      </c>
      <c r="F14" s="219">
        <v>0.05</v>
      </c>
      <c r="G14" s="220" t="s">
        <v>317</v>
      </c>
      <c r="H14" s="214"/>
    </row>
    <row r="15" spans="2:8" s="213" customFormat="1" ht="15.75">
      <c r="B15" s="211"/>
      <c r="C15" s="232" t="s">
        <v>267</v>
      </c>
      <c r="D15" s="218" t="s">
        <v>287</v>
      </c>
      <c r="E15" s="218" t="s">
        <v>40</v>
      </c>
      <c r="F15" s="219">
        <v>0.05</v>
      </c>
      <c r="G15" s="220" t="s">
        <v>310</v>
      </c>
      <c r="H15" s="214"/>
    </row>
    <row r="16" spans="2:8" s="213" customFormat="1" ht="15.75">
      <c r="B16" s="211"/>
      <c r="C16" s="232" t="s">
        <v>271</v>
      </c>
      <c r="D16" s="218" t="s">
        <v>288</v>
      </c>
      <c r="E16" s="218" t="s">
        <v>40</v>
      </c>
      <c r="F16" s="219">
        <v>0.2</v>
      </c>
      <c r="G16" s="220" t="s">
        <v>311</v>
      </c>
      <c r="H16" s="214"/>
    </row>
    <row r="17" spans="2:8" s="213" customFormat="1" ht="15.75">
      <c r="B17" s="211"/>
      <c r="C17" s="232" t="s">
        <v>378</v>
      </c>
      <c r="D17" s="218" t="s">
        <v>377</v>
      </c>
      <c r="E17" s="218" t="s">
        <v>38</v>
      </c>
      <c r="F17" s="219">
        <v>0.05</v>
      </c>
      <c r="G17" s="220" t="s">
        <v>379</v>
      </c>
      <c r="H17" s="214"/>
    </row>
    <row r="18" spans="2:8" s="213" customFormat="1" ht="15.75">
      <c r="B18" s="211"/>
      <c r="C18" s="232" t="s">
        <v>289</v>
      </c>
      <c r="D18" s="218" t="s">
        <v>290</v>
      </c>
      <c r="E18" s="218" t="s">
        <v>39</v>
      </c>
      <c r="F18" s="219">
        <v>0.2</v>
      </c>
      <c r="G18" s="220" t="s">
        <v>330</v>
      </c>
      <c r="H18" s="214"/>
    </row>
    <row r="19" spans="2:8" s="213" customFormat="1" ht="15.75">
      <c r="B19" s="211"/>
      <c r="C19" s="232" t="s">
        <v>277</v>
      </c>
      <c r="D19" s="218" t="s">
        <v>293</v>
      </c>
      <c r="E19" s="218" t="s">
        <v>38</v>
      </c>
      <c r="F19" s="219">
        <v>0.2</v>
      </c>
      <c r="G19" s="220" t="s">
        <v>314</v>
      </c>
      <c r="H19" s="214"/>
    </row>
    <row r="20" spans="2:8" s="213" customFormat="1" ht="15.75">
      <c r="B20" s="211"/>
      <c r="C20" s="232" t="s">
        <v>291</v>
      </c>
      <c r="D20" s="218" t="s">
        <v>294</v>
      </c>
      <c r="E20" s="218" t="s">
        <v>38</v>
      </c>
      <c r="F20" s="219">
        <v>0.05</v>
      </c>
      <c r="G20" s="220" t="s">
        <v>323</v>
      </c>
      <c r="H20" s="214"/>
    </row>
    <row r="21" spans="2:8" ht="15.75">
      <c r="B21" s="47"/>
      <c r="C21" s="232" t="s">
        <v>327</v>
      </c>
      <c r="D21" s="226" t="s">
        <v>328</v>
      </c>
      <c r="E21" s="227">
        <v>11</v>
      </c>
      <c r="F21" s="224">
        <v>0.2</v>
      </c>
      <c r="G21" s="222" t="s">
        <v>329</v>
      </c>
      <c r="H21" s="48"/>
    </row>
    <row r="22" spans="2:8" ht="15.75">
      <c r="B22" s="47"/>
      <c r="C22" s="232" t="s">
        <v>331</v>
      </c>
      <c r="D22" s="210" t="s">
        <v>332</v>
      </c>
      <c r="E22" s="227">
        <v>4</v>
      </c>
      <c r="F22" s="224">
        <v>0.2</v>
      </c>
      <c r="G22" s="222" t="s">
        <v>333</v>
      </c>
      <c r="H22" s="48"/>
    </row>
    <row r="23" spans="2:8" s="213" customFormat="1" ht="15.75">
      <c r="B23" s="211"/>
      <c r="C23" s="232" t="s">
        <v>292</v>
      </c>
      <c r="D23" s="218" t="s">
        <v>295</v>
      </c>
      <c r="E23" s="218" t="s">
        <v>38</v>
      </c>
      <c r="F23" s="219">
        <v>0.2</v>
      </c>
      <c r="G23" s="220" t="s">
        <v>322</v>
      </c>
      <c r="H23" s="214"/>
    </row>
    <row r="24" spans="2:8" ht="15.75">
      <c r="B24" s="47"/>
      <c r="C24" s="232" t="s">
        <v>296</v>
      </c>
      <c r="D24" s="221" t="s">
        <v>297</v>
      </c>
      <c r="E24" s="221" t="s">
        <v>38</v>
      </c>
      <c r="F24" s="219">
        <v>0.05</v>
      </c>
      <c r="G24" s="222" t="s">
        <v>321</v>
      </c>
      <c r="H24" s="48"/>
    </row>
    <row r="25" spans="2:8" ht="15.75">
      <c r="B25" s="47"/>
      <c r="C25" s="232" t="s">
        <v>298</v>
      </c>
      <c r="D25" s="221" t="s">
        <v>299</v>
      </c>
      <c r="E25" s="221" t="s">
        <v>38</v>
      </c>
      <c r="F25" s="219">
        <v>0.05</v>
      </c>
      <c r="G25" s="222" t="s">
        <v>324</v>
      </c>
      <c r="H25" s="48"/>
    </row>
    <row r="26" spans="2:8" ht="15.75">
      <c r="B26" s="47"/>
      <c r="C26" s="232" t="s">
        <v>300</v>
      </c>
      <c r="D26" s="221" t="s">
        <v>301</v>
      </c>
      <c r="E26" s="221" t="s">
        <v>38</v>
      </c>
      <c r="F26" s="219">
        <v>0.05</v>
      </c>
      <c r="G26" s="222" t="s">
        <v>320</v>
      </c>
      <c r="H26" s="48"/>
    </row>
    <row r="27" spans="2:8" ht="15.75">
      <c r="B27" s="47"/>
      <c r="C27" s="232" t="s">
        <v>302</v>
      </c>
      <c r="D27" s="221" t="s">
        <v>303</v>
      </c>
      <c r="E27" s="221" t="s">
        <v>38</v>
      </c>
      <c r="F27" s="219">
        <v>0.05</v>
      </c>
      <c r="G27" s="222" t="s">
        <v>319</v>
      </c>
      <c r="H27" s="48"/>
    </row>
    <row r="28" spans="2:8" ht="15.75">
      <c r="B28" s="47"/>
      <c r="C28" s="232" t="s">
        <v>304</v>
      </c>
      <c r="D28" s="221" t="s">
        <v>305</v>
      </c>
      <c r="E28" s="221" t="s">
        <v>38</v>
      </c>
      <c r="F28" s="219">
        <v>0.05</v>
      </c>
      <c r="G28" s="222" t="s">
        <v>318</v>
      </c>
      <c r="H28" s="48"/>
    </row>
    <row r="29" spans="2:8" ht="15.75">
      <c r="B29" s="47"/>
      <c r="C29" s="232" t="s">
        <v>306</v>
      </c>
      <c r="D29" s="221" t="s">
        <v>307</v>
      </c>
      <c r="E29" s="221" t="s">
        <v>38</v>
      </c>
      <c r="F29" s="223">
        <v>0.01</v>
      </c>
      <c r="G29" s="222" t="s">
        <v>325</v>
      </c>
      <c r="H29" s="48"/>
    </row>
    <row r="30" spans="2:8" ht="15.75">
      <c r="B30" s="47"/>
      <c r="C30" s="232" t="s">
        <v>308</v>
      </c>
      <c r="D30" s="221" t="s">
        <v>309</v>
      </c>
      <c r="E30" s="221" t="s">
        <v>38</v>
      </c>
      <c r="F30" s="224">
        <v>0.01</v>
      </c>
      <c r="G30" s="222" t="s">
        <v>326</v>
      </c>
      <c r="H30" s="48"/>
    </row>
    <row r="31" spans="2:8" ht="15.75">
      <c r="B31" s="47"/>
      <c r="C31" s="232" t="s">
        <v>334</v>
      </c>
      <c r="D31" s="210" t="s">
        <v>336</v>
      </c>
      <c r="E31" s="221" t="s">
        <v>38</v>
      </c>
      <c r="F31" s="212">
        <v>0.01</v>
      </c>
      <c r="G31" s="222" t="s">
        <v>335</v>
      </c>
      <c r="H31" s="48"/>
    </row>
    <row r="32" spans="2:8" ht="15.75">
      <c r="B32" s="47"/>
      <c r="C32" s="266" t="s">
        <v>436</v>
      </c>
      <c r="D32" s="210" t="s">
        <v>438</v>
      </c>
      <c r="E32" s="221" t="s">
        <v>38</v>
      </c>
      <c r="F32" s="212">
        <v>0.01</v>
      </c>
      <c r="G32" s="51" t="s">
        <v>437</v>
      </c>
      <c r="H32" s="48"/>
    </row>
    <row r="33" spans="2:8" ht="15.75">
      <c r="B33" s="47"/>
      <c r="C33" s="267" t="s">
        <v>439</v>
      </c>
      <c r="D33" s="210" t="s">
        <v>440</v>
      </c>
      <c r="E33" s="227">
        <v>3</v>
      </c>
      <c r="F33" s="212">
        <v>0.01</v>
      </c>
      <c r="G33" s="51" t="s">
        <v>441</v>
      </c>
      <c r="H33" s="48"/>
    </row>
    <row r="34" spans="2:8" ht="15.75">
      <c r="B34" s="47"/>
      <c r="C34" s="281">
        <v>51016138001</v>
      </c>
      <c r="D34" s="210" t="s">
        <v>511</v>
      </c>
      <c r="E34" s="221" t="s">
        <v>38</v>
      </c>
      <c r="F34" s="212">
        <v>0.01</v>
      </c>
      <c r="G34" s="51" t="s">
        <v>512</v>
      </c>
      <c r="H34" s="48"/>
    </row>
    <row r="35" spans="2:8" ht="15.75">
      <c r="B35" s="47"/>
      <c r="C35" s="281">
        <v>51016252001</v>
      </c>
      <c r="D35" s="210" t="s">
        <v>519</v>
      </c>
      <c r="E35" s="221" t="s">
        <v>38</v>
      </c>
      <c r="F35" s="212">
        <v>0.01</v>
      </c>
      <c r="G35" s="51" t="s">
        <v>518</v>
      </c>
      <c r="H35" s="48"/>
    </row>
    <row r="36" spans="2:8" ht="15.75">
      <c r="B36" s="47"/>
      <c r="C36" s="281">
        <v>51016022003</v>
      </c>
      <c r="D36" s="210" t="s">
        <v>521</v>
      </c>
      <c r="E36" s="221" t="s">
        <v>38</v>
      </c>
      <c r="F36" s="212">
        <v>0.01</v>
      </c>
      <c r="G36" t="str">
        <f>"IC,AMP,BOOSTED CLASS-D AU AMP"</f>
        <v>IC,AMP,BOOSTED CLASS-D AU AMP</v>
      </c>
      <c r="H36" s="48"/>
    </row>
    <row r="37" spans="2:8" ht="15.75">
      <c r="B37" s="47"/>
      <c r="C37" s="281">
        <v>93014029001</v>
      </c>
      <c r="D37" s="50" t="s">
        <v>524</v>
      </c>
      <c r="E37" s="218" t="s">
        <v>40</v>
      </c>
      <c r="F37" s="212">
        <v>0.01</v>
      </c>
      <c r="G37" s="51" t="s">
        <v>523</v>
      </c>
      <c r="H37" s="48"/>
    </row>
    <row r="38" spans="2:8" ht="15.75">
      <c r="B38" s="47"/>
      <c r="C38" s="281">
        <v>51014920001</v>
      </c>
      <c r="D38" s="50" t="s">
        <v>530</v>
      </c>
      <c r="E38" s="221" t="s">
        <v>38</v>
      </c>
      <c r="F38" s="212">
        <v>0.01</v>
      </c>
      <c r="G38" s="51" t="s">
        <v>531</v>
      </c>
      <c r="H38" s="48"/>
    </row>
    <row r="39" spans="2:8">
      <c r="B39" s="47"/>
      <c r="C39" s="49"/>
      <c r="D39" s="50"/>
      <c r="E39" s="157"/>
      <c r="F39" s="157"/>
      <c r="G39" s="51"/>
      <c r="H39" s="48"/>
    </row>
    <row r="40" spans="2:8">
      <c r="B40" s="47"/>
      <c r="C40" s="49"/>
      <c r="D40" s="50"/>
      <c r="E40" s="157"/>
      <c r="F40" s="157"/>
      <c r="G40" s="51"/>
      <c r="H40" s="48"/>
    </row>
    <row r="41" spans="2:8">
      <c r="B41" s="47"/>
      <c r="C41" s="49"/>
      <c r="D41" s="50"/>
      <c r="E41" s="157"/>
      <c r="F41" s="157"/>
      <c r="G41" s="51"/>
      <c r="H41" s="48"/>
    </row>
    <row r="42" spans="2:8">
      <c r="B42" s="47"/>
      <c r="C42" s="49"/>
      <c r="D42" s="50"/>
      <c r="E42" s="157"/>
      <c r="F42" s="157"/>
      <c r="G42" s="51"/>
      <c r="H42" s="48"/>
    </row>
    <row r="43" spans="2:8">
      <c r="B43" s="47"/>
      <c r="C43" s="49"/>
      <c r="D43" s="50"/>
      <c r="E43" s="157"/>
      <c r="F43" s="157"/>
      <c r="G43" s="51"/>
      <c r="H43" s="48"/>
    </row>
    <row r="44" spans="2:8">
      <c r="B44" s="47"/>
      <c r="C44" s="49"/>
      <c r="D44" s="50"/>
      <c r="E44" s="157"/>
      <c r="F44" s="157"/>
      <c r="G44" s="51"/>
      <c r="H44" s="48"/>
    </row>
    <row r="45" spans="2:8">
      <c r="B45" s="47"/>
      <c r="C45" s="49"/>
      <c r="D45" s="50"/>
      <c r="E45" s="157"/>
      <c r="F45" s="157"/>
      <c r="G45" s="51"/>
      <c r="H45" s="48"/>
    </row>
    <row r="46" spans="2:8">
      <c r="B46" s="47"/>
      <c r="C46" s="49"/>
      <c r="D46" s="50"/>
      <c r="E46" s="157"/>
      <c r="F46" s="157"/>
      <c r="G46" s="51"/>
      <c r="H46" s="48"/>
    </row>
    <row r="47" spans="2:8">
      <c r="B47" s="47"/>
      <c r="C47" s="49"/>
      <c r="D47" s="50"/>
      <c r="E47" s="157"/>
      <c r="F47" s="157"/>
      <c r="G47" s="51"/>
      <c r="H47" s="48"/>
    </row>
    <row r="48" spans="2:8">
      <c r="B48" s="47"/>
      <c r="C48" s="49"/>
      <c r="D48" s="50"/>
      <c r="E48" s="157"/>
      <c r="F48" s="157"/>
      <c r="G48" s="51"/>
      <c r="H48" s="48"/>
    </row>
    <row r="49" spans="2:8">
      <c r="B49" s="47"/>
      <c r="C49" s="49"/>
      <c r="D49" s="50"/>
      <c r="E49" s="157"/>
      <c r="F49" s="157"/>
      <c r="G49" s="51"/>
      <c r="H49" s="48"/>
    </row>
    <row r="50" spans="2:8">
      <c r="B50" s="47"/>
      <c r="C50" s="49"/>
      <c r="D50" s="50"/>
      <c r="E50" s="157"/>
      <c r="F50" s="157"/>
      <c r="G50" s="51"/>
      <c r="H50" s="48"/>
    </row>
    <row r="51" spans="2:8">
      <c r="B51" s="47"/>
      <c r="C51" s="49"/>
      <c r="D51" s="50"/>
      <c r="E51" s="157"/>
      <c r="F51" s="157"/>
      <c r="G51" s="51"/>
      <c r="H51" s="48"/>
    </row>
    <row r="52" spans="2:8">
      <c r="B52" s="47"/>
      <c r="C52" s="49"/>
      <c r="D52" s="50"/>
      <c r="E52" s="157"/>
      <c r="F52" s="157"/>
      <c r="G52" s="51"/>
      <c r="H52" s="48"/>
    </row>
    <row r="53" spans="2:8">
      <c r="B53" s="47"/>
      <c r="C53" s="49"/>
      <c r="D53" s="50"/>
      <c r="E53" s="157"/>
      <c r="F53" s="157"/>
      <c r="G53" s="51"/>
      <c r="H53" s="48"/>
    </row>
    <row r="54" spans="2:8">
      <c r="B54" s="47"/>
      <c r="C54" s="49"/>
      <c r="D54" s="50"/>
      <c r="E54" s="157"/>
      <c r="F54" s="157"/>
      <c r="G54" s="51"/>
      <c r="H54" s="48"/>
    </row>
    <row r="55" spans="2:8">
      <c r="B55" s="47"/>
      <c r="C55" s="49"/>
      <c r="D55" s="50"/>
      <c r="E55" s="157"/>
      <c r="F55" s="157"/>
      <c r="G55" s="51"/>
      <c r="H55" s="48"/>
    </row>
    <row r="56" spans="2:8">
      <c r="B56" s="47"/>
      <c r="C56" s="49"/>
      <c r="D56" s="50"/>
      <c r="E56" s="157"/>
      <c r="F56" s="157"/>
      <c r="G56" s="51"/>
      <c r="H56" s="48"/>
    </row>
    <row r="57" spans="2:8">
      <c r="B57" s="47"/>
      <c r="C57" s="49"/>
      <c r="D57" s="50"/>
      <c r="E57" s="157"/>
      <c r="F57" s="157"/>
      <c r="G57" s="51"/>
      <c r="H57" s="48"/>
    </row>
    <row r="58" spans="2:8">
      <c r="B58" s="47"/>
      <c r="C58" s="49"/>
      <c r="D58" s="50"/>
      <c r="E58" s="157"/>
      <c r="F58" s="157"/>
      <c r="G58" s="51"/>
      <c r="H58" s="48"/>
    </row>
    <row r="59" spans="2:8">
      <c r="B59" s="47"/>
      <c r="C59" s="49"/>
      <c r="D59" s="50"/>
      <c r="E59" s="157"/>
      <c r="F59" s="157"/>
      <c r="G59" s="51"/>
      <c r="H59" s="48"/>
    </row>
    <row r="60" spans="2:8">
      <c r="B60" s="47"/>
      <c r="C60" s="49"/>
      <c r="D60" s="50"/>
      <c r="E60" s="157"/>
      <c r="F60" s="157"/>
      <c r="G60" s="51"/>
      <c r="H60" s="48"/>
    </row>
    <row r="61" spans="2:8">
      <c r="B61" s="47"/>
      <c r="C61" s="49"/>
      <c r="D61" s="50"/>
      <c r="E61" s="157"/>
      <c r="F61" s="157"/>
      <c r="G61" s="51"/>
      <c r="H61" s="48"/>
    </row>
    <row r="62" spans="2:8">
      <c r="B62" s="47"/>
      <c r="C62" s="49"/>
      <c r="D62" s="50"/>
      <c r="E62" s="157"/>
      <c r="F62" s="157"/>
      <c r="G62" s="51"/>
      <c r="H62" s="48"/>
    </row>
    <row r="63" spans="2:8">
      <c r="B63" s="47"/>
      <c r="C63" s="49"/>
      <c r="D63" s="50"/>
      <c r="E63" s="157"/>
      <c r="F63" s="157"/>
      <c r="G63" s="51"/>
      <c r="H63" s="48"/>
    </row>
    <row r="64" spans="2:8">
      <c r="B64" s="47"/>
      <c r="C64" s="49"/>
      <c r="D64" s="50"/>
      <c r="E64" s="157"/>
      <c r="F64" s="157"/>
      <c r="G64" s="51"/>
      <c r="H64" s="48"/>
    </row>
    <row r="65" spans="2:8">
      <c r="B65" s="47"/>
      <c r="C65" s="49"/>
      <c r="D65" s="50"/>
      <c r="E65" s="157"/>
      <c r="F65" s="157"/>
      <c r="G65" s="51"/>
      <c r="H65" s="48"/>
    </row>
    <row r="66" spans="2:8">
      <c r="B66" s="47"/>
      <c r="C66" s="49"/>
      <c r="D66" s="50"/>
      <c r="E66" s="157"/>
      <c r="F66" s="157"/>
      <c r="G66" s="51"/>
      <c r="H66" s="48"/>
    </row>
    <row r="67" spans="2:8">
      <c r="B67" s="47"/>
      <c r="C67" s="49"/>
      <c r="D67" s="50"/>
      <c r="E67" s="157"/>
      <c r="F67" s="157"/>
      <c r="G67" s="51"/>
      <c r="H67" s="48"/>
    </row>
    <row r="68" spans="2:8">
      <c r="B68" s="47"/>
      <c r="C68" s="49"/>
      <c r="D68" s="50"/>
      <c r="E68" s="157"/>
      <c r="F68" s="157"/>
      <c r="G68" s="51"/>
      <c r="H68" s="48"/>
    </row>
    <row r="69" spans="2:8">
      <c r="B69" s="47"/>
      <c r="C69" s="49"/>
      <c r="D69" s="50"/>
      <c r="E69" s="157"/>
      <c r="F69" s="157"/>
      <c r="G69" s="51"/>
      <c r="H69" s="48"/>
    </row>
    <row r="70" spans="2:8">
      <c r="B70" s="47"/>
      <c r="C70" s="49"/>
      <c r="D70" s="50"/>
      <c r="E70" s="157"/>
      <c r="F70" s="157"/>
      <c r="G70" s="51"/>
      <c r="H70" s="48"/>
    </row>
    <row r="71" spans="2:8">
      <c r="B71" s="47"/>
      <c r="C71" s="49"/>
      <c r="D71" s="50"/>
      <c r="E71" s="157"/>
      <c r="F71" s="157"/>
      <c r="G71" s="51"/>
      <c r="H71" s="48"/>
    </row>
    <row r="72" spans="2:8">
      <c r="B72" s="47"/>
      <c r="C72" s="49"/>
      <c r="D72" s="50"/>
      <c r="E72" s="157"/>
      <c r="F72" s="157"/>
      <c r="G72" s="51"/>
      <c r="H72" s="48"/>
    </row>
    <row r="73" spans="2:8">
      <c r="B73" s="47"/>
      <c r="C73" s="49"/>
      <c r="D73" s="50"/>
      <c r="E73" s="157"/>
      <c r="F73" s="157"/>
      <c r="G73" s="51"/>
      <c r="H73" s="48"/>
    </row>
    <row r="74" spans="2:8">
      <c r="B74" s="47"/>
      <c r="C74" s="49"/>
      <c r="D74" s="50"/>
      <c r="E74" s="157"/>
      <c r="F74" s="157"/>
      <c r="G74" s="51"/>
      <c r="H74" s="48"/>
    </row>
    <row r="75" spans="2:8">
      <c r="B75" s="47"/>
      <c r="C75" s="49"/>
      <c r="D75" s="50"/>
      <c r="E75" s="157"/>
      <c r="F75" s="157"/>
      <c r="G75" s="51"/>
      <c r="H75" s="48"/>
    </row>
    <row r="76" spans="2:8">
      <c r="B76" s="47"/>
      <c r="C76" s="49"/>
      <c r="D76" s="50"/>
      <c r="E76" s="157"/>
      <c r="F76" s="157"/>
      <c r="G76" s="51"/>
      <c r="H76" s="48"/>
    </row>
    <row r="77" spans="2:8">
      <c r="B77" s="47"/>
      <c r="C77" s="49"/>
      <c r="D77" s="50"/>
      <c r="E77" s="157"/>
      <c r="F77" s="157"/>
      <c r="G77" s="51"/>
      <c r="H77" s="48"/>
    </row>
    <row r="78" spans="2:8">
      <c r="B78" s="47"/>
      <c r="C78" s="49"/>
      <c r="D78" s="50"/>
      <c r="E78" s="157"/>
      <c r="F78" s="157"/>
      <c r="G78" s="51"/>
      <c r="H78" s="48"/>
    </row>
    <row r="79" spans="2:8">
      <c r="B79" s="47"/>
      <c r="C79" s="49"/>
      <c r="D79" s="50"/>
      <c r="E79" s="157"/>
      <c r="F79" s="157"/>
      <c r="G79" s="51"/>
      <c r="H79" s="48"/>
    </row>
    <row r="80" spans="2:8">
      <c r="B80" s="47"/>
      <c r="C80" s="49"/>
      <c r="D80" s="50"/>
      <c r="E80" s="157"/>
      <c r="F80" s="157"/>
      <c r="G80" s="51"/>
      <c r="H80" s="48"/>
    </row>
    <row r="81" spans="2:8">
      <c r="B81" s="47"/>
      <c r="C81" s="49"/>
      <c r="D81" s="50"/>
      <c r="E81" s="157"/>
      <c r="F81" s="157"/>
      <c r="G81" s="51"/>
      <c r="H81" s="48"/>
    </row>
    <row r="82" spans="2:8">
      <c r="B82" s="47"/>
      <c r="C82" s="49"/>
      <c r="D82" s="50"/>
      <c r="E82" s="157"/>
      <c r="F82" s="157"/>
      <c r="G82" s="51"/>
      <c r="H82" s="48"/>
    </row>
    <row r="83" spans="2:8">
      <c r="B83" s="47"/>
      <c r="C83" s="49"/>
      <c r="D83" s="50"/>
      <c r="E83" s="157"/>
      <c r="F83" s="157"/>
      <c r="G83" s="51"/>
      <c r="H83" s="48"/>
    </row>
    <row r="84" spans="2:8">
      <c r="B84" s="47"/>
      <c r="C84" s="49"/>
      <c r="D84" s="50"/>
      <c r="E84" s="157"/>
      <c r="F84" s="157"/>
      <c r="G84" s="51"/>
      <c r="H84" s="48"/>
    </row>
    <row r="85" spans="2:8">
      <c r="B85" s="47"/>
      <c r="C85" s="49"/>
      <c r="D85" s="50"/>
      <c r="E85" s="157"/>
      <c r="F85" s="157"/>
      <c r="G85" s="51"/>
      <c r="H85" s="48"/>
    </row>
    <row r="86" spans="2:8">
      <c r="B86" s="47"/>
      <c r="C86" s="49"/>
      <c r="D86" s="50"/>
      <c r="E86" s="157"/>
      <c r="F86" s="157"/>
      <c r="G86" s="51"/>
      <c r="H86" s="48"/>
    </row>
    <row r="87" spans="2:8">
      <c r="B87" s="47"/>
      <c r="C87" s="49"/>
      <c r="D87" s="50"/>
      <c r="E87" s="157"/>
      <c r="F87" s="157"/>
      <c r="G87" s="51"/>
      <c r="H87" s="48"/>
    </row>
    <row r="88" spans="2:8">
      <c r="B88" s="47"/>
      <c r="C88" s="49"/>
      <c r="D88" s="50"/>
      <c r="E88" s="157"/>
      <c r="F88" s="157"/>
      <c r="G88" s="51"/>
      <c r="H88" s="48"/>
    </row>
    <row r="89" spans="2:8">
      <c r="B89" s="47"/>
      <c r="C89" s="49"/>
      <c r="D89" s="50"/>
      <c r="E89" s="157"/>
      <c r="F89" s="157"/>
      <c r="G89" s="51"/>
      <c r="H89" s="48"/>
    </row>
    <row r="90" spans="2:8">
      <c r="B90" s="47"/>
      <c r="C90" s="49"/>
      <c r="D90" s="50"/>
      <c r="E90" s="157"/>
      <c r="F90" s="157"/>
      <c r="G90" s="51"/>
      <c r="H90" s="48"/>
    </row>
    <row r="91" spans="2:8">
      <c r="B91" s="47"/>
      <c r="C91" s="49"/>
      <c r="D91" s="50"/>
      <c r="E91" s="157"/>
      <c r="F91" s="157"/>
      <c r="G91" s="51"/>
      <c r="H91" s="48"/>
    </row>
    <row r="92" spans="2:8">
      <c r="B92" s="47"/>
      <c r="C92" s="49"/>
      <c r="D92" s="50"/>
      <c r="E92" s="157"/>
      <c r="F92" s="157"/>
      <c r="G92" s="51"/>
      <c r="H92" s="48"/>
    </row>
    <row r="93" spans="2:8" ht="15.75" thickBot="1">
      <c r="B93" s="47"/>
      <c r="C93" s="52"/>
      <c r="D93" s="53"/>
      <c r="E93" s="155"/>
      <c r="F93" s="155"/>
      <c r="G93" s="54"/>
      <c r="H93" s="48"/>
    </row>
    <row r="94" spans="2:8" ht="22.5" customHeight="1" thickBot="1">
      <c r="B94" s="47"/>
      <c r="C94" s="55"/>
      <c r="D94" s="56"/>
      <c r="E94" s="56"/>
      <c r="F94" s="56"/>
      <c r="G94" s="57"/>
      <c r="H94" s="48"/>
    </row>
    <row r="95" spans="2:8" ht="16.5" thickBot="1">
      <c r="B95" s="47"/>
      <c r="C95" s="339" t="s">
        <v>21</v>
      </c>
      <c r="D95" s="340"/>
      <c r="E95" s="340"/>
      <c r="F95" s="340"/>
      <c r="G95" s="340"/>
      <c r="H95" s="48"/>
    </row>
    <row r="96" spans="2:8">
      <c r="B96" s="47"/>
      <c r="C96" s="58" t="s">
        <v>22</v>
      </c>
      <c r="D96" s="59"/>
      <c r="E96" s="59"/>
      <c r="F96" s="59"/>
      <c r="G96" s="60"/>
      <c r="H96" s="48"/>
    </row>
    <row r="97" spans="2:8">
      <c r="B97" s="47"/>
      <c r="C97" s="61"/>
      <c r="D97" s="62"/>
      <c r="E97" s="62"/>
      <c r="F97" s="62"/>
      <c r="G97" s="63"/>
      <c r="H97" s="48"/>
    </row>
    <row r="98" spans="2:8">
      <c r="B98" s="47"/>
      <c r="C98" s="61"/>
      <c r="D98" s="62"/>
      <c r="E98" s="62"/>
      <c r="F98" s="62"/>
      <c r="G98" s="63"/>
      <c r="H98" s="48"/>
    </row>
    <row r="99" spans="2:8">
      <c r="B99" s="47"/>
      <c r="C99" s="61"/>
      <c r="D99" s="62"/>
      <c r="E99" s="62"/>
      <c r="F99" s="62"/>
      <c r="G99" s="63"/>
      <c r="H99" s="48"/>
    </row>
    <row r="100" spans="2:8">
      <c r="B100" s="47"/>
      <c r="C100" s="61"/>
      <c r="D100" s="62"/>
      <c r="E100" s="62"/>
      <c r="F100" s="62"/>
      <c r="G100" s="63"/>
      <c r="H100" s="48"/>
    </row>
    <row r="101" spans="2:8">
      <c r="B101" s="47"/>
      <c r="C101" s="61"/>
      <c r="D101" s="62"/>
      <c r="E101" s="62"/>
      <c r="F101" s="62"/>
      <c r="G101" s="63"/>
      <c r="H101" s="48"/>
    </row>
    <row r="102" spans="2:8">
      <c r="B102" s="47"/>
      <c r="C102" s="61"/>
      <c r="D102" s="62"/>
      <c r="E102" s="62"/>
      <c r="F102" s="62"/>
      <c r="G102" s="63"/>
      <c r="H102" s="48"/>
    </row>
    <row r="103" spans="2:8">
      <c r="B103" s="47"/>
      <c r="C103" s="61"/>
      <c r="D103" s="62"/>
      <c r="E103" s="62"/>
      <c r="F103" s="62"/>
      <c r="G103" s="63"/>
      <c r="H103" s="48"/>
    </row>
    <row r="104" spans="2:8">
      <c r="B104" s="47"/>
      <c r="C104" s="61"/>
      <c r="D104" s="62"/>
      <c r="E104" s="62"/>
      <c r="F104" s="62"/>
      <c r="G104" s="63"/>
      <c r="H104" s="48"/>
    </row>
    <row r="105" spans="2:8" ht="15.75" thickBot="1">
      <c r="B105" s="47"/>
      <c r="C105" s="64"/>
      <c r="D105" s="65"/>
      <c r="E105" s="65"/>
      <c r="F105" s="65"/>
      <c r="G105" s="66"/>
      <c r="H105" s="48"/>
    </row>
    <row r="106" spans="2:8" ht="15.75" thickBot="1">
      <c r="B106" s="47"/>
      <c r="C106" s="67"/>
      <c r="D106" s="68"/>
      <c r="E106" s="68"/>
      <c r="F106" s="68"/>
      <c r="G106" s="69"/>
      <c r="H106" s="48"/>
    </row>
    <row r="107" spans="2:8" ht="27.75" customHeight="1" thickBot="1">
      <c r="B107" s="47"/>
      <c r="C107" s="67"/>
      <c r="D107" s="70"/>
      <c r="E107" s="153"/>
      <c r="F107" s="153"/>
      <c r="G107" s="71" t="s">
        <v>23</v>
      </c>
      <c r="H107" s="48"/>
    </row>
    <row r="108" spans="2:8" ht="15.75" thickBot="1">
      <c r="B108" s="72"/>
      <c r="C108" s="73"/>
      <c r="D108" s="73"/>
      <c r="E108" s="73"/>
      <c r="F108" s="73"/>
      <c r="G108" s="73"/>
      <c r="H108" s="74"/>
    </row>
    <row r="109" spans="2:8" ht="15.75" thickTop="1"/>
  </sheetData>
  <mergeCells count="2">
    <mergeCell ref="C3:G3"/>
    <mergeCell ref="C95:G95"/>
  </mergeCells>
  <pageMargins left="0.75" right="0.75" top="1" bottom="1" header="0.5" footer="0.5"/>
  <pageSetup paperSize="9" scale="48" orientation="portrait" r:id="rId1"/>
  <headerFooter alignWithMargins="0"/>
  <colBreaks count="1" manualBreakCount="1">
    <brk id="7" max="65" man="1"/>
  </colBreaks>
  <drawing r:id="rId2"/>
</worksheet>
</file>

<file path=xl/worksheets/sheet6.xml><?xml version="1.0" encoding="utf-8"?>
<worksheet xmlns="http://schemas.openxmlformats.org/spreadsheetml/2006/main" xmlns:r="http://schemas.openxmlformats.org/officeDocument/2006/relationships">
  <sheetPr>
    <tabColor indexed="39"/>
  </sheetPr>
  <dimension ref="B1:N65"/>
  <sheetViews>
    <sheetView zoomScale="85" zoomScaleNormal="85" workbookViewId="0">
      <selection activeCell="E20" sqref="E20"/>
    </sheetView>
  </sheetViews>
  <sheetFormatPr defaultColWidth="9.140625" defaultRowHeight="15"/>
  <cols>
    <col min="1" max="2" width="2.42578125" style="1" customWidth="1"/>
    <col min="3" max="3" width="39.7109375" style="1" bestFit="1" customWidth="1"/>
    <col min="4" max="4" width="9.140625" style="1"/>
    <col min="5" max="5" width="27.42578125" style="1" customWidth="1"/>
    <col min="6" max="6" width="19.7109375" style="1" customWidth="1"/>
    <col min="7" max="7" width="20.140625" style="120" customWidth="1"/>
    <col min="8" max="16384" width="9.140625" style="1"/>
  </cols>
  <sheetData>
    <row r="1" spans="2:14" ht="15.75" thickBot="1"/>
    <row r="2" spans="2:14" ht="15.75" thickTop="1">
      <c r="B2" s="31"/>
      <c r="C2" s="32"/>
      <c r="D2" s="32"/>
      <c r="E2" s="32"/>
      <c r="F2" s="32"/>
      <c r="G2" s="121"/>
      <c r="H2" s="32"/>
      <c r="I2" s="32"/>
      <c r="J2" s="32"/>
      <c r="K2" s="32"/>
      <c r="L2" s="32"/>
      <c r="M2" s="32"/>
      <c r="N2" s="75"/>
    </row>
    <row r="3" spans="2:14" ht="26.25">
      <c r="B3" s="33"/>
      <c r="C3" s="230" t="s">
        <v>359</v>
      </c>
      <c r="D3" s="78"/>
      <c r="E3" s="78"/>
      <c r="F3" s="78"/>
      <c r="G3" s="122"/>
      <c r="H3" s="78"/>
      <c r="I3" s="78"/>
      <c r="J3" s="78"/>
      <c r="K3" s="78"/>
      <c r="L3" s="78"/>
      <c r="M3" s="78"/>
      <c r="N3" s="40"/>
    </row>
    <row r="4" spans="2:14" ht="29.25" customHeight="1">
      <c r="B4" s="33"/>
      <c r="C4" s="78"/>
      <c r="D4" s="78"/>
      <c r="E4" s="78"/>
      <c r="F4" s="78"/>
      <c r="G4" s="122"/>
      <c r="H4" s="78"/>
      <c r="I4" s="78"/>
      <c r="J4" s="78"/>
      <c r="K4" s="78"/>
      <c r="L4" s="78"/>
      <c r="M4" s="78"/>
      <c r="N4" s="40"/>
    </row>
    <row r="5" spans="2:14" ht="18">
      <c r="B5" s="33"/>
      <c r="C5" s="76" t="s">
        <v>30</v>
      </c>
      <c r="D5" s="78"/>
      <c r="E5" s="76" t="s">
        <v>31</v>
      </c>
      <c r="F5" s="76" t="s">
        <v>32</v>
      </c>
      <c r="G5" s="123" t="s">
        <v>34</v>
      </c>
      <c r="H5" s="78"/>
      <c r="I5" s="76" t="s">
        <v>33</v>
      </c>
      <c r="J5" s="78"/>
      <c r="K5" s="78"/>
      <c r="L5" s="78"/>
      <c r="M5" s="78"/>
      <c r="N5" s="40"/>
    </row>
    <row r="6" spans="2:14">
      <c r="B6" s="33"/>
      <c r="C6" s="117"/>
      <c r="D6" s="78"/>
      <c r="E6" s="117"/>
      <c r="F6" s="117"/>
      <c r="G6" s="124"/>
      <c r="H6" s="78"/>
      <c r="I6" s="78"/>
      <c r="J6" s="78"/>
      <c r="K6" s="78"/>
      <c r="L6" s="78"/>
      <c r="M6" s="78"/>
      <c r="N6" s="40"/>
    </row>
    <row r="7" spans="2:14">
      <c r="B7" s="33"/>
      <c r="C7" s="208" t="s">
        <v>344</v>
      </c>
      <c r="D7" s="78"/>
      <c r="E7" s="117" t="s">
        <v>345</v>
      </c>
      <c r="F7" s="172" t="s">
        <v>348</v>
      </c>
      <c r="H7" s="78"/>
      <c r="K7" s="78"/>
      <c r="L7" s="78"/>
      <c r="M7" s="78"/>
      <c r="N7" s="40"/>
    </row>
    <row r="8" spans="2:14">
      <c r="B8" s="33"/>
      <c r="C8" s="208"/>
      <c r="D8" s="77"/>
      <c r="E8" s="117"/>
      <c r="F8" s="117"/>
      <c r="G8" s="124"/>
      <c r="H8" s="78"/>
      <c r="I8" s="78"/>
      <c r="J8" s="78"/>
      <c r="K8" s="78"/>
      <c r="L8" s="78"/>
      <c r="M8" s="78"/>
      <c r="N8" s="40"/>
    </row>
    <row r="9" spans="2:14">
      <c r="B9" s="33"/>
      <c r="C9" s="255" t="s">
        <v>346</v>
      </c>
      <c r="E9" s="117" t="s">
        <v>345</v>
      </c>
      <c r="F9" s="172" t="s">
        <v>349</v>
      </c>
      <c r="G9" s="122"/>
      <c r="H9" s="78"/>
      <c r="I9" s="78"/>
      <c r="J9" s="78"/>
      <c r="K9" s="78"/>
      <c r="L9" s="78"/>
      <c r="M9" s="78"/>
      <c r="N9" s="40"/>
    </row>
    <row r="10" spans="2:14">
      <c r="B10" s="33"/>
      <c r="C10" s="208"/>
      <c r="D10" s="77"/>
      <c r="E10" s="117"/>
      <c r="F10" s="117"/>
      <c r="G10" s="124"/>
      <c r="H10" s="78"/>
      <c r="I10" s="78"/>
      <c r="J10" s="78"/>
      <c r="K10" s="78"/>
      <c r="L10" s="78"/>
      <c r="M10" s="78"/>
      <c r="N10" s="40"/>
    </row>
    <row r="11" spans="2:14">
      <c r="B11" s="33"/>
      <c r="C11" s="208" t="s">
        <v>347</v>
      </c>
      <c r="D11" s="78"/>
      <c r="E11" s="117" t="s">
        <v>345</v>
      </c>
      <c r="F11" s="172" t="s">
        <v>350</v>
      </c>
      <c r="G11" s="122"/>
      <c r="H11" s="78"/>
      <c r="I11" s="78"/>
      <c r="J11" s="78"/>
      <c r="K11" s="78"/>
      <c r="L11" s="78"/>
      <c r="M11" s="78"/>
      <c r="N11" s="40"/>
    </row>
    <row r="12" spans="2:14">
      <c r="B12" s="33"/>
      <c r="C12" s="208"/>
      <c r="D12" s="77"/>
      <c r="E12" s="117"/>
      <c r="F12" s="117"/>
      <c r="G12" s="124"/>
      <c r="M12" s="78"/>
      <c r="N12" s="40"/>
    </row>
    <row r="13" spans="2:14">
      <c r="B13" s="33"/>
      <c r="C13" s="208" t="s">
        <v>357</v>
      </c>
      <c r="D13" s="78"/>
      <c r="E13" s="117" t="s">
        <v>345</v>
      </c>
      <c r="F13" s="117" t="s">
        <v>356</v>
      </c>
      <c r="H13" s="78"/>
      <c r="J13" s="78"/>
      <c r="K13" s="78"/>
      <c r="L13" s="78"/>
      <c r="M13" s="78"/>
      <c r="N13" s="40"/>
    </row>
    <row r="14" spans="2:14">
      <c r="B14" s="33"/>
      <c r="C14" s="208"/>
      <c r="D14" s="209"/>
      <c r="E14" s="117"/>
      <c r="F14" s="117"/>
      <c r="G14" s="124"/>
      <c r="H14" s="78"/>
      <c r="I14" s="78"/>
      <c r="J14" s="78"/>
      <c r="K14" s="78"/>
      <c r="L14" s="78"/>
      <c r="M14" s="78"/>
      <c r="N14" s="40"/>
    </row>
    <row r="15" spans="2:14" ht="18.75">
      <c r="B15" s="33"/>
      <c r="C15" s="208" t="s">
        <v>360</v>
      </c>
      <c r="D15" s="234"/>
      <c r="E15" s="235" t="s">
        <v>345</v>
      </c>
      <c r="F15" s="235" t="s">
        <v>361</v>
      </c>
      <c r="G15" s="122"/>
      <c r="H15" s="78"/>
      <c r="I15" s="78"/>
      <c r="J15" s="78"/>
      <c r="K15" s="78"/>
      <c r="L15" s="78"/>
      <c r="M15" s="78"/>
      <c r="N15" s="40"/>
    </row>
    <row r="16" spans="2:14">
      <c r="B16" s="33"/>
      <c r="C16" s="208"/>
      <c r="D16" s="207"/>
      <c r="E16" s="341"/>
      <c r="F16" s="341"/>
      <c r="G16" s="124"/>
      <c r="H16" s="78"/>
      <c r="I16" s="78"/>
      <c r="J16" s="78"/>
      <c r="K16" s="78"/>
      <c r="L16" s="78"/>
      <c r="M16" s="78"/>
      <c r="N16" s="40"/>
    </row>
    <row r="17" spans="2:14">
      <c r="B17" s="33"/>
      <c r="C17" s="207"/>
      <c r="D17" s="207"/>
      <c r="E17" s="341"/>
      <c r="F17" s="341"/>
      <c r="G17" s="122"/>
      <c r="H17" s="78"/>
      <c r="I17" s="78"/>
      <c r="J17" s="78"/>
      <c r="K17" s="78"/>
      <c r="L17" s="78"/>
      <c r="M17" s="78"/>
      <c r="N17" s="40"/>
    </row>
    <row r="18" spans="2:14">
      <c r="B18" s="33"/>
      <c r="C18" s="208"/>
      <c r="D18" s="207"/>
      <c r="E18" s="341"/>
      <c r="F18" s="341"/>
      <c r="G18" s="124"/>
      <c r="H18" s="78"/>
      <c r="I18" s="78"/>
      <c r="J18" s="78"/>
      <c r="K18" s="78"/>
      <c r="L18" s="78"/>
      <c r="M18" s="78"/>
      <c r="N18" s="40"/>
    </row>
    <row r="19" spans="2:14">
      <c r="B19" s="33"/>
      <c r="C19" s="207"/>
      <c r="D19" s="207"/>
      <c r="E19" s="78"/>
      <c r="F19" s="78"/>
      <c r="G19" s="122"/>
      <c r="H19" s="78"/>
      <c r="I19" s="78"/>
      <c r="J19" s="78"/>
      <c r="K19" s="78"/>
      <c r="L19" s="78"/>
      <c r="M19" s="78"/>
      <c r="N19" s="40"/>
    </row>
    <row r="20" spans="2:14" ht="26.25">
      <c r="B20" s="33"/>
      <c r="C20" s="230" t="s">
        <v>358</v>
      </c>
      <c r="D20" s="207"/>
      <c r="E20" s="117"/>
      <c r="F20" s="117"/>
      <c r="G20" s="124"/>
      <c r="H20" s="78"/>
      <c r="I20" s="78"/>
      <c r="J20" s="78"/>
      <c r="K20" s="78"/>
      <c r="L20" s="78"/>
      <c r="N20" s="40"/>
    </row>
    <row r="21" spans="2:14">
      <c r="B21" s="33"/>
      <c r="C21" s="207"/>
      <c r="D21" s="207"/>
      <c r="H21" s="78"/>
      <c r="J21" s="78"/>
      <c r="K21" s="80"/>
      <c r="L21" s="78"/>
      <c r="N21" s="40"/>
    </row>
    <row r="22" spans="2:14">
      <c r="B22" s="33"/>
      <c r="C22" s="208" t="s">
        <v>363</v>
      </c>
      <c r="D22" s="209"/>
      <c r="E22" s="235" t="s">
        <v>345</v>
      </c>
      <c r="F22" s="235" t="s">
        <v>362</v>
      </c>
      <c r="G22" s="124"/>
      <c r="H22" s="78"/>
      <c r="I22" s="78"/>
      <c r="J22" s="78"/>
      <c r="K22" s="78"/>
      <c r="L22" s="78"/>
      <c r="M22" s="78"/>
      <c r="N22" s="40"/>
    </row>
    <row r="23" spans="2:14">
      <c r="B23" s="33"/>
      <c r="C23" s="207"/>
      <c r="D23" s="207"/>
      <c r="E23" s="78"/>
      <c r="F23" s="78"/>
      <c r="G23" s="122"/>
      <c r="H23" s="78"/>
      <c r="I23" s="78"/>
      <c r="J23" s="78"/>
      <c r="K23" s="78"/>
      <c r="L23" s="78"/>
      <c r="M23" s="78"/>
      <c r="N23" s="40"/>
    </row>
    <row r="24" spans="2:14">
      <c r="B24" s="33"/>
      <c r="C24" s="268" t="s">
        <v>427</v>
      </c>
      <c r="D24" s="209"/>
      <c r="E24" s="235" t="s">
        <v>345</v>
      </c>
      <c r="F24" s="235" t="s">
        <v>426</v>
      </c>
      <c r="G24" s="122"/>
      <c r="H24" s="78"/>
      <c r="I24" s="78"/>
      <c r="J24" s="78"/>
      <c r="K24" s="78"/>
      <c r="L24" s="78"/>
      <c r="M24" s="78"/>
      <c r="N24" s="40"/>
    </row>
    <row r="25" spans="2:14">
      <c r="B25" s="33"/>
      <c r="C25" s="207"/>
      <c r="D25" s="207"/>
      <c r="G25" s="122"/>
      <c r="H25" s="78"/>
      <c r="I25" s="78"/>
      <c r="J25" s="78"/>
      <c r="K25" s="78"/>
      <c r="L25" s="78"/>
      <c r="M25" s="78"/>
      <c r="N25" s="40"/>
    </row>
    <row r="26" spans="2:14">
      <c r="B26" s="33"/>
      <c r="C26" s="117"/>
      <c r="E26" s="172"/>
      <c r="F26" s="172"/>
      <c r="G26" s="122"/>
      <c r="H26" s="78"/>
      <c r="I26" s="78"/>
      <c r="J26" s="78"/>
      <c r="K26" s="78"/>
      <c r="L26" s="78"/>
      <c r="M26" s="78"/>
      <c r="N26" s="40"/>
    </row>
    <row r="27" spans="2:14">
      <c r="B27" s="33"/>
      <c r="G27" s="122"/>
      <c r="H27" s="78"/>
      <c r="I27" s="78"/>
      <c r="J27" s="78"/>
      <c r="K27" s="78"/>
      <c r="L27" s="78"/>
      <c r="M27" s="78"/>
      <c r="N27" s="40"/>
    </row>
    <row r="28" spans="2:14">
      <c r="B28" s="33"/>
      <c r="C28" s="117"/>
      <c r="G28" s="122"/>
      <c r="H28" s="78"/>
      <c r="I28" s="78"/>
      <c r="J28" s="78"/>
      <c r="K28" s="78"/>
      <c r="L28" s="78"/>
      <c r="M28" s="78"/>
      <c r="N28" s="40"/>
    </row>
    <row r="29" spans="2:14" ht="18">
      <c r="B29" s="33"/>
      <c r="C29" s="76"/>
      <c r="G29" s="122"/>
      <c r="H29" s="78"/>
      <c r="I29" s="78"/>
      <c r="J29" s="78"/>
      <c r="K29" s="78"/>
      <c r="L29" s="78"/>
      <c r="M29" s="78"/>
      <c r="N29" s="40"/>
    </row>
    <row r="30" spans="2:14">
      <c r="B30" s="33"/>
      <c r="C30" s="117"/>
      <c r="H30" s="78"/>
      <c r="J30" s="78"/>
      <c r="K30" s="78"/>
      <c r="L30" s="78"/>
      <c r="M30" s="78"/>
      <c r="N30" s="40"/>
    </row>
    <row r="31" spans="2:14">
      <c r="B31" s="33"/>
      <c r="C31" s="78"/>
      <c r="G31" s="122"/>
      <c r="H31" s="78"/>
      <c r="I31" s="78"/>
      <c r="J31" s="78"/>
      <c r="K31" s="78"/>
      <c r="L31" s="78"/>
      <c r="M31" s="78"/>
      <c r="N31" s="40"/>
    </row>
    <row r="32" spans="2:14">
      <c r="B32" s="33"/>
      <c r="C32" s="117"/>
      <c r="G32" s="122"/>
      <c r="H32" s="78"/>
      <c r="I32" s="78"/>
      <c r="J32" s="78"/>
      <c r="K32" s="78"/>
      <c r="L32" s="78"/>
      <c r="M32" s="78"/>
      <c r="N32" s="40"/>
    </row>
    <row r="33" spans="2:14">
      <c r="B33" s="33"/>
      <c r="C33" s="78"/>
      <c r="D33" s="78"/>
      <c r="E33" s="78"/>
      <c r="F33" s="78"/>
      <c r="G33" s="122"/>
      <c r="H33" s="78"/>
      <c r="I33" s="78"/>
      <c r="J33" s="78"/>
      <c r="K33" s="78"/>
      <c r="L33" s="78"/>
      <c r="M33" s="78"/>
      <c r="N33" s="40"/>
    </row>
    <row r="34" spans="2:14">
      <c r="B34" s="33"/>
      <c r="C34" s="117"/>
      <c r="D34" s="78"/>
      <c r="E34" s="117"/>
      <c r="F34" s="117"/>
      <c r="G34" s="122"/>
      <c r="H34" s="78"/>
      <c r="I34" s="78"/>
      <c r="J34" s="78"/>
      <c r="K34" s="78"/>
      <c r="L34" s="78"/>
      <c r="M34" s="78"/>
      <c r="N34" s="40"/>
    </row>
    <row r="35" spans="2:14">
      <c r="B35" s="33"/>
      <c r="D35" s="78"/>
      <c r="E35" s="78"/>
      <c r="G35" s="122"/>
      <c r="H35" s="78"/>
      <c r="I35" s="78"/>
      <c r="J35" s="78"/>
      <c r="K35" s="78"/>
      <c r="L35" s="78"/>
      <c r="M35" s="78"/>
      <c r="N35" s="40"/>
    </row>
    <row r="36" spans="2:14">
      <c r="B36" s="33"/>
      <c r="D36" s="77"/>
      <c r="E36" s="117"/>
      <c r="F36" s="117"/>
      <c r="G36" s="122"/>
      <c r="H36" s="78"/>
      <c r="J36" s="78"/>
      <c r="K36" s="78"/>
      <c r="L36" s="78"/>
      <c r="M36" s="78"/>
      <c r="N36" s="40"/>
    </row>
    <row r="37" spans="2:14">
      <c r="B37" s="33"/>
      <c r="D37" s="78"/>
      <c r="E37" s="128"/>
      <c r="F37" s="78"/>
      <c r="G37" s="122"/>
      <c r="H37" s="78"/>
      <c r="I37" s="78"/>
      <c r="J37" s="78"/>
      <c r="K37" s="78"/>
      <c r="L37" s="78"/>
      <c r="M37" s="78"/>
      <c r="N37" s="40"/>
    </row>
    <row r="38" spans="2:14">
      <c r="B38" s="33"/>
      <c r="D38" s="78"/>
      <c r="E38" s="78"/>
      <c r="F38" s="78"/>
      <c r="G38" s="122"/>
      <c r="H38" s="78"/>
      <c r="I38" s="78"/>
      <c r="J38" s="78"/>
      <c r="K38" s="78"/>
      <c r="L38" s="78"/>
      <c r="M38" s="78"/>
      <c r="N38" s="40"/>
    </row>
    <row r="39" spans="2:14">
      <c r="B39" s="33"/>
      <c r="D39" s="78"/>
      <c r="E39" s="78"/>
      <c r="F39" s="78"/>
      <c r="G39" s="122"/>
      <c r="H39" s="78"/>
      <c r="I39" s="78"/>
      <c r="J39" s="78"/>
      <c r="K39" s="78"/>
      <c r="L39" s="78"/>
      <c r="M39" s="78"/>
      <c r="N39" s="40"/>
    </row>
    <row r="40" spans="2:14">
      <c r="B40" s="33"/>
      <c r="D40" s="78"/>
      <c r="E40" s="78"/>
      <c r="F40" s="78"/>
      <c r="G40" s="122"/>
      <c r="H40" s="78"/>
      <c r="I40" s="78"/>
      <c r="J40" s="78"/>
      <c r="K40" s="78"/>
      <c r="L40" s="78"/>
      <c r="M40" s="78"/>
      <c r="N40" s="40"/>
    </row>
    <row r="41" spans="2:14">
      <c r="B41" s="33"/>
      <c r="C41" s="78"/>
      <c r="D41" s="78"/>
      <c r="E41" s="78"/>
      <c r="F41" s="78"/>
      <c r="G41" s="122"/>
      <c r="H41" s="78"/>
      <c r="I41" s="78"/>
      <c r="J41" s="78"/>
      <c r="K41" s="78"/>
      <c r="L41" s="78"/>
      <c r="M41" s="78"/>
      <c r="N41" s="40"/>
    </row>
    <row r="42" spans="2:14">
      <c r="B42" s="33"/>
      <c r="C42" s="78"/>
      <c r="D42" s="78"/>
      <c r="E42" s="78"/>
      <c r="F42" s="78"/>
      <c r="G42" s="122"/>
      <c r="H42" s="78"/>
      <c r="I42" s="78"/>
      <c r="J42" s="78"/>
      <c r="K42" s="78"/>
      <c r="L42" s="78"/>
      <c r="M42" s="78"/>
      <c r="N42" s="40"/>
    </row>
    <row r="43" spans="2:14">
      <c r="B43" s="33"/>
      <c r="C43" s="78"/>
      <c r="D43" s="78"/>
      <c r="E43" s="78"/>
      <c r="F43" s="78"/>
      <c r="G43" s="122"/>
      <c r="H43" s="78"/>
      <c r="I43" s="78"/>
      <c r="J43" s="78"/>
      <c r="K43" s="78"/>
      <c r="L43" s="78"/>
      <c r="M43" s="78"/>
      <c r="N43" s="40"/>
    </row>
    <row r="44" spans="2:14">
      <c r="B44" s="33"/>
      <c r="C44" s="78"/>
      <c r="D44" s="78"/>
      <c r="E44" s="78"/>
      <c r="F44" s="78"/>
      <c r="G44" s="122"/>
      <c r="H44" s="78"/>
      <c r="I44" s="78"/>
      <c r="J44" s="78"/>
      <c r="K44" s="78"/>
      <c r="L44" s="78"/>
      <c r="M44" s="78"/>
      <c r="N44" s="40"/>
    </row>
    <row r="45" spans="2:14">
      <c r="B45" s="33"/>
      <c r="C45" s="78"/>
      <c r="D45" s="78"/>
      <c r="E45" s="78"/>
      <c r="F45" s="78"/>
      <c r="G45" s="122"/>
      <c r="H45" s="78"/>
      <c r="I45" s="78"/>
      <c r="J45" s="78"/>
      <c r="K45" s="78"/>
      <c r="L45" s="78"/>
      <c r="M45" s="78"/>
      <c r="N45" s="40"/>
    </row>
    <row r="46" spans="2:14">
      <c r="B46" s="33"/>
      <c r="C46" s="78"/>
      <c r="D46" s="78"/>
      <c r="E46" s="78"/>
      <c r="F46" s="78"/>
      <c r="G46" s="122"/>
      <c r="H46" s="78"/>
      <c r="I46" s="78"/>
      <c r="J46" s="78"/>
      <c r="K46" s="78"/>
      <c r="L46" s="78"/>
      <c r="M46" s="78"/>
      <c r="N46" s="40"/>
    </row>
    <row r="47" spans="2:14">
      <c r="B47" s="33"/>
      <c r="C47" s="78"/>
      <c r="D47" s="78"/>
      <c r="E47" s="78"/>
      <c r="F47" s="78"/>
      <c r="G47" s="122"/>
      <c r="H47" s="78"/>
      <c r="I47" s="78"/>
      <c r="J47" s="78"/>
      <c r="K47" s="78"/>
      <c r="L47" s="78"/>
      <c r="M47" s="78"/>
      <c r="N47" s="40"/>
    </row>
    <row r="48" spans="2:14">
      <c r="B48" s="33"/>
      <c r="C48" s="78"/>
      <c r="D48" s="78"/>
      <c r="E48" s="78"/>
      <c r="F48" s="78"/>
      <c r="G48" s="122"/>
      <c r="H48" s="78"/>
      <c r="I48" s="78"/>
      <c r="J48" s="78"/>
      <c r="K48" s="78"/>
      <c r="L48" s="78"/>
      <c r="M48" s="78"/>
      <c r="N48" s="40"/>
    </row>
    <row r="49" spans="2:14" ht="18">
      <c r="B49" s="33"/>
      <c r="C49" s="76"/>
      <c r="D49" s="78"/>
      <c r="E49" s="78"/>
      <c r="F49" s="78"/>
      <c r="G49" s="122"/>
      <c r="H49" s="78"/>
      <c r="J49" s="78"/>
      <c r="K49" s="78"/>
      <c r="L49" s="78"/>
      <c r="M49" s="78"/>
      <c r="N49" s="40"/>
    </row>
    <row r="50" spans="2:14">
      <c r="B50" s="33"/>
      <c r="C50" s="78"/>
      <c r="D50" s="78"/>
      <c r="E50" s="78"/>
      <c r="F50" s="78"/>
      <c r="G50" s="122"/>
      <c r="H50" s="78"/>
      <c r="I50" s="78"/>
      <c r="J50" s="78"/>
      <c r="K50" s="78"/>
      <c r="L50" s="78"/>
      <c r="M50" s="78"/>
      <c r="N50" s="40"/>
    </row>
    <row r="51" spans="2:14">
      <c r="B51" s="33"/>
      <c r="C51" s="78"/>
      <c r="D51" s="78"/>
      <c r="E51" s="78"/>
      <c r="F51" s="78"/>
      <c r="G51" s="122"/>
      <c r="H51" s="78"/>
      <c r="I51" s="78"/>
      <c r="J51" s="78"/>
      <c r="K51" s="78"/>
      <c r="L51" s="78"/>
      <c r="M51" s="78"/>
      <c r="N51" s="40"/>
    </row>
    <row r="52" spans="2:14">
      <c r="B52" s="33"/>
      <c r="C52" s="78"/>
      <c r="D52" s="78"/>
      <c r="E52" s="78"/>
      <c r="F52" s="78"/>
      <c r="G52" s="122"/>
      <c r="H52" s="78"/>
      <c r="I52" s="78"/>
      <c r="J52" s="78"/>
      <c r="K52" s="78"/>
      <c r="L52" s="78"/>
      <c r="M52" s="78"/>
      <c r="N52" s="40"/>
    </row>
    <row r="53" spans="2:14">
      <c r="B53" s="33"/>
      <c r="M53" s="78"/>
      <c r="N53" s="40"/>
    </row>
    <row r="54" spans="2:14">
      <c r="B54" s="33"/>
      <c r="M54" s="78"/>
      <c r="N54" s="40"/>
    </row>
    <row r="55" spans="2:14">
      <c r="B55" s="33"/>
      <c r="M55" s="78"/>
      <c r="N55" s="40"/>
    </row>
    <row r="56" spans="2:14">
      <c r="B56" s="33"/>
      <c r="M56" s="78"/>
      <c r="N56" s="40"/>
    </row>
    <row r="57" spans="2:14">
      <c r="B57" s="33"/>
      <c r="M57" s="78"/>
      <c r="N57" s="40"/>
    </row>
    <row r="58" spans="2:14">
      <c r="B58" s="33"/>
      <c r="M58" s="78"/>
      <c r="N58" s="40"/>
    </row>
    <row r="59" spans="2:14">
      <c r="B59" s="33"/>
      <c r="M59" s="78"/>
      <c r="N59" s="40"/>
    </row>
    <row r="60" spans="2:14">
      <c r="B60" s="33"/>
      <c r="M60" s="78"/>
      <c r="N60" s="40"/>
    </row>
    <row r="61" spans="2:14">
      <c r="B61" s="33"/>
      <c r="M61" s="78"/>
      <c r="N61" s="40"/>
    </row>
    <row r="62" spans="2:14">
      <c r="B62" s="33"/>
      <c r="M62" s="78"/>
      <c r="N62" s="40"/>
    </row>
    <row r="63" spans="2:14">
      <c r="B63" s="33"/>
      <c r="M63" s="78"/>
      <c r="N63" s="40"/>
    </row>
    <row r="64" spans="2:14" ht="15.75" thickBot="1">
      <c r="B64" s="34"/>
      <c r="C64" s="35"/>
      <c r="D64" s="35"/>
      <c r="E64" s="35"/>
      <c r="F64" s="35"/>
      <c r="G64" s="125"/>
      <c r="H64" s="35"/>
      <c r="I64" s="35"/>
      <c r="J64" s="35"/>
      <c r="K64" s="35"/>
      <c r="L64" s="35"/>
      <c r="M64" s="35"/>
      <c r="N64" s="43"/>
    </row>
    <row r="65" ht="15.75" thickTop="1"/>
  </sheetData>
  <mergeCells count="2">
    <mergeCell ref="E16:E18"/>
    <mergeCell ref="F16:F18"/>
  </mergeCells>
  <pageMargins left="0.75" right="0.75" top="1" bottom="1" header="0.5" footer="0.5"/>
  <pageSetup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vt:lpstr>
      <vt:lpstr>Main Exploded View</vt:lpstr>
      <vt:lpstr>Sub-Assembly Exploded View</vt:lpstr>
      <vt:lpstr>L2 XT1254</vt:lpstr>
      <vt:lpstr>L3 Part List (Reference)</vt:lpstr>
      <vt:lpstr>Required Fixtures</vt:lpstr>
    </vt:vector>
  </TitlesOfParts>
  <Company>Motorola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dgarcia1</dc:creator>
  <cp:lastModifiedBy>amarp</cp:lastModifiedBy>
  <cp:lastPrinted>2011-04-27T22:06:05Z</cp:lastPrinted>
  <dcterms:created xsi:type="dcterms:W3CDTF">2011-02-18T16:51:26Z</dcterms:created>
  <dcterms:modified xsi:type="dcterms:W3CDTF">2016-01-29T17:33:33Z</dcterms:modified>
</cp:coreProperties>
</file>